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2 Grantee Quarterly Report" sheetId="1" r:id="rId4"/>
  </sheets>
  <definedNames>
    <definedName name="StationStatus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5">
      <text>
        <t xml:space="preserve">Author:
Asset ID: MATB5926DC1</t>
      </text>
    </comment>
    <comment authorId="0" ref="F25">
      <text>
        <t xml:space="preserve">Author:
Reports number of kWh sent to vehicle.  Total kWh consumer by site is slightly higher because of line losses</t>
      </text>
    </comment>
    <comment authorId="0" ref="H25">
      <text>
        <t xml:space="preserve">Author:
1775 kWh * 3 miles per kWh = 5,325
Assuming cars average 25 mpg displacement = 213 gallons
</t>
      </text>
    </comment>
  </commentList>
</comments>
</file>

<file path=xl/sharedStrings.xml><?xml version="1.0" encoding="utf-8"?>
<sst xmlns="http://schemas.openxmlformats.org/spreadsheetml/2006/main" count="26" uniqueCount="26">
  <si>
    <t>Alternative Fuel Infrastructure Grant Program</t>
  </si>
  <si>
    <t xml:space="preserve">Grantee Quarterly Operation Report </t>
  </si>
  <si>
    <t>Grantee Name:</t>
  </si>
  <si>
    <t>EVgo Services LLC</t>
  </si>
  <si>
    <t>Dates Report Covers:</t>
  </si>
  <si>
    <t>April 1 - June 30, 2020</t>
  </si>
  <si>
    <t>Report Submitted By:</t>
  </si>
  <si>
    <t>Julian Lile</t>
  </si>
  <si>
    <t>Email Address:</t>
  </si>
  <si>
    <t>julian.lile@evgo.com</t>
  </si>
  <si>
    <t>Report Date:</t>
  </si>
  <si>
    <t>Please provide a brief narrative on the project progress, including any challenges, that occurred during the reporting period:</t>
  </si>
  <si>
    <t xml:space="preserve">Nottingham Commons site on PlugShare score is 10. </t>
  </si>
  <si>
    <t>Station Location</t>
  </si>
  <si>
    <t>Station Address</t>
  </si>
  <si>
    <t>City</t>
  </si>
  <si>
    <t>Zip</t>
  </si>
  <si>
    <t>County</t>
  </si>
  <si>
    <t>% of Time Operational</t>
  </si>
  <si>
    <t>kWhs consumed</t>
  </si>
  <si>
    <t xml:space="preserve">Average Charging Event Duration (mins) </t>
  </si>
  <si>
    <t># Of Gasoline Gallons Displaced</t>
  </si>
  <si>
    <t># Of Vehicles Using EVSE</t>
  </si>
  <si>
    <t>Notes</t>
  </si>
  <si>
    <t>5267 Campbell Blvd</t>
  </si>
  <si>
    <t>Rosedale, MD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</si>
</sst>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b/>
      <i/>
      <sz val="18.0"/>
      <color theme="1"/>
      <name val="Calibri"/>
    </font>
    <font/>
    <font>
      <b/>
      <i/>
      <sz val="16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theme="10"/>
    </font>
    <font>
      <sz val="12.0"/>
      <color theme="1"/>
      <name val="Times New Roman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EAF1DD"/>
        <bgColor rgb="FFEAF1DD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/>
    </xf>
    <xf borderId="4" fillId="2" fontId="4" numFmtId="0" xfId="0" applyBorder="1" applyFill="1" applyFont="1"/>
    <xf borderId="1" fillId="3" fontId="5" numFmtId="0" xfId="0" applyAlignment="1" applyBorder="1" applyFill="1" applyFont="1">
      <alignment horizontal="left"/>
    </xf>
    <xf borderId="1" fillId="4" fontId="4" numFmtId="0" xfId="0" applyAlignment="1" applyBorder="1" applyFill="1" applyFont="1">
      <alignment horizontal="left"/>
    </xf>
    <xf quotePrefix="1" borderId="1" fillId="4" fontId="4" numFmtId="16" xfId="0" applyAlignment="1" applyBorder="1" applyFont="1" applyNumberFormat="1">
      <alignment horizontal="left"/>
    </xf>
    <xf borderId="0" fillId="0" fontId="5" numFmtId="0" xfId="0" applyFont="1"/>
    <xf borderId="1" fillId="4" fontId="6" numFmtId="0" xfId="0" applyAlignment="1" applyBorder="1" applyFont="1">
      <alignment horizontal="left"/>
    </xf>
    <xf borderId="1" fillId="4" fontId="4" numFmtId="16" xfId="0" applyAlignment="1" applyBorder="1" applyFont="1" applyNumberFormat="1">
      <alignment horizontal="left"/>
    </xf>
    <xf borderId="0" fillId="0" fontId="5" numFmtId="0" xfId="0" applyAlignment="1" applyFont="1">
      <alignment horizontal="left"/>
    </xf>
    <xf borderId="0" fillId="0" fontId="7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left" vertical="center"/>
    </xf>
    <xf borderId="5" fillId="0" fontId="4" numFmtId="0" xfId="0" applyAlignment="1" applyBorder="1" applyFont="1">
      <alignment horizontal="left" shrinkToFit="0" vertical="top" wrapText="1"/>
    </xf>
    <xf borderId="6" fillId="0" fontId="2" numFmtId="0" xfId="0" applyBorder="1" applyFont="1"/>
    <xf borderId="7" fillId="0" fontId="2" numFmtId="0" xfId="0" applyBorder="1" applyFont="1"/>
    <xf borderId="0" fillId="0" fontId="4" numFmtId="0" xfId="0" applyAlignment="1" applyFont="1">
      <alignment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" fillId="3" fontId="5" numFmtId="0" xfId="0" applyAlignment="1" applyBorder="1" applyFont="1">
      <alignment horizontal="center"/>
    </xf>
    <xf borderId="13" fillId="4" fontId="5" numFmtId="0" xfId="0" applyAlignment="1" applyBorder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0" fontId="5" numFmtId="0" xfId="0" applyAlignment="1" applyBorder="1" applyFont="1">
      <alignment horizontal="center"/>
    </xf>
    <xf borderId="16" fillId="0" fontId="8" numFmtId="0" xfId="0" applyBorder="1" applyFont="1"/>
    <xf borderId="16" fillId="0" fontId="4" numFmtId="0" xfId="0" applyBorder="1" applyFont="1"/>
    <xf borderId="16" fillId="0" fontId="4" numFmtId="10" xfId="0" applyBorder="1" applyFont="1" applyNumberFormat="1"/>
    <xf borderId="16" fillId="0" fontId="4" numFmtId="1" xfId="0" applyAlignment="1" applyBorder="1" applyFont="1" applyNumberFormat="1">
      <alignment shrinkToFit="0" wrapText="1"/>
    </xf>
    <xf borderId="16" fillId="0" fontId="4" numFmtId="0" xfId="0" applyAlignment="1" applyBorder="1" applyFont="1">
      <alignment shrinkToFit="0" wrapText="1"/>
    </xf>
    <xf borderId="16" fillId="0" fontId="4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julian.lile@evgo.com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19.88"/>
    <col customWidth="1" min="3" max="3" width="13.13"/>
    <col customWidth="1" min="4" max="4" width="6.38"/>
    <col customWidth="1" min="5" max="5" width="18.38"/>
    <col customWidth="1" min="6" max="6" width="17.75"/>
    <col customWidth="1" min="7" max="7" width="32.75"/>
    <col customWidth="1" min="8" max="8" width="26.0"/>
    <col customWidth="1" min="9" max="9" width="20.88"/>
    <col customWidth="1" min="10" max="10" width="46.25"/>
    <col customWidth="1" min="11" max="26" width="7.63"/>
  </cols>
  <sheetData>
    <row r="1" ht="14.25" customHeight="1">
      <c r="A1" s="1" t="s">
        <v>0</v>
      </c>
      <c r="B1" s="2"/>
      <c r="C1" s="2"/>
      <c r="D1" s="2"/>
      <c r="E1" s="2"/>
      <c r="F1" s="3"/>
    </row>
    <row r="2" ht="14.25" customHeight="1">
      <c r="A2" s="4" t="s">
        <v>1</v>
      </c>
      <c r="B2" s="2"/>
      <c r="C2" s="2"/>
      <c r="D2" s="2"/>
      <c r="E2" s="2"/>
      <c r="F2" s="3"/>
    </row>
    <row r="3" ht="14.25" customHeight="1">
      <c r="A3" s="5"/>
      <c r="B3" s="5"/>
      <c r="C3" s="5"/>
      <c r="D3" s="5"/>
      <c r="E3" s="5"/>
      <c r="F3" s="5"/>
    </row>
    <row r="4" ht="14.25" customHeight="1">
      <c r="A4" s="6" t="s">
        <v>2</v>
      </c>
      <c r="B4" s="2"/>
      <c r="C4" s="2"/>
      <c r="D4" s="3"/>
      <c r="E4" s="7" t="s">
        <v>3</v>
      </c>
      <c r="F4" s="3"/>
    </row>
    <row r="5" ht="14.25" customHeight="1">
      <c r="A5" s="6" t="s">
        <v>4</v>
      </c>
      <c r="B5" s="2"/>
      <c r="C5" s="2"/>
      <c r="D5" s="3"/>
      <c r="E5" s="8" t="s">
        <v>5</v>
      </c>
      <c r="F5" s="3"/>
    </row>
    <row r="6" ht="14.25" customHeight="1">
      <c r="A6" s="6" t="s">
        <v>6</v>
      </c>
      <c r="B6" s="2"/>
      <c r="C6" s="2"/>
      <c r="D6" s="3"/>
      <c r="E6" s="8" t="s">
        <v>7</v>
      </c>
      <c r="F6" s="3"/>
      <c r="G6" s="9"/>
      <c r="H6" s="9"/>
      <c r="I6" s="9"/>
      <c r="J6" s="9"/>
    </row>
    <row r="7" ht="14.25" customHeight="1">
      <c r="A7" s="6" t="s">
        <v>8</v>
      </c>
      <c r="B7" s="2"/>
      <c r="C7" s="2"/>
      <c r="D7" s="3"/>
      <c r="E7" s="10" t="s">
        <v>9</v>
      </c>
      <c r="F7" s="3"/>
    </row>
    <row r="8" ht="14.25" customHeight="1">
      <c r="A8" s="6" t="s">
        <v>10</v>
      </c>
      <c r="B8" s="2"/>
      <c r="C8" s="2"/>
      <c r="D8" s="3"/>
      <c r="E8" s="11">
        <v>44025.0</v>
      </c>
      <c r="F8" s="3"/>
    </row>
    <row r="9" ht="14.25" customHeight="1">
      <c r="A9" s="12"/>
      <c r="B9" s="12"/>
      <c r="C9" s="12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15" t="s">
        <v>11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16" t="s">
        <v>12</v>
      </c>
      <c r="B11" s="17"/>
      <c r="C11" s="17"/>
      <c r="D11" s="17"/>
      <c r="E11" s="17"/>
      <c r="F11" s="18"/>
      <c r="G11" s="1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20"/>
      <c r="F12" s="21"/>
      <c r="G12" s="14"/>
      <c r="H12" s="19"/>
      <c r="I12" s="19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20"/>
      <c r="F13" s="21"/>
      <c r="G13" s="14"/>
      <c r="H13" s="19"/>
      <c r="I13" s="19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20"/>
      <c r="F14" s="21"/>
      <c r="G14" s="14"/>
      <c r="H14" s="19"/>
      <c r="I14" s="19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20"/>
      <c r="F15" s="21"/>
      <c r="G15" s="14"/>
      <c r="H15" s="19"/>
      <c r="I15" s="1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20"/>
      <c r="F16" s="21"/>
      <c r="G16" s="14"/>
      <c r="H16" s="19"/>
      <c r="I16" s="19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20"/>
      <c r="F17" s="21"/>
      <c r="G17" s="14"/>
      <c r="H17" s="19"/>
      <c r="I17" s="19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20"/>
      <c r="F18" s="21"/>
      <c r="G18" s="14"/>
      <c r="H18" s="19"/>
      <c r="I18" s="19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20"/>
      <c r="F19" s="2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22"/>
      <c r="B20" s="23"/>
      <c r="C20" s="23"/>
      <c r="D20" s="23"/>
      <c r="E20" s="23"/>
      <c r="F20" s="2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/>
    <row r="22" ht="14.25" customHeight="1"/>
    <row r="23" ht="14.25" customHeight="1">
      <c r="A23" s="25" t="s">
        <v>13</v>
      </c>
      <c r="B23" s="2"/>
      <c r="C23" s="2"/>
      <c r="D23" s="3"/>
      <c r="E23" s="26"/>
      <c r="F23" s="27"/>
      <c r="G23" s="27"/>
      <c r="H23" s="27"/>
      <c r="I23" s="27"/>
      <c r="J23" s="28"/>
    </row>
    <row r="24" ht="14.25" customHeight="1">
      <c r="A24" s="29" t="s">
        <v>14</v>
      </c>
      <c r="B24" s="29" t="s">
        <v>15</v>
      </c>
      <c r="C24" s="29" t="s">
        <v>16</v>
      </c>
      <c r="D24" s="29" t="s">
        <v>17</v>
      </c>
      <c r="E24" s="29" t="s">
        <v>18</v>
      </c>
      <c r="F24" s="29" t="s">
        <v>19</v>
      </c>
      <c r="G24" s="29" t="s">
        <v>20</v>
      </c>
      <c r="H24" s="29" t="s">
        <v>21</v>
      </c>
      <c r="I24" s="29" t="s">
        <v>22</v>
      </c>
      <c r="J24" s="29" t="s">
        <v>23</v>
      </c>
    </row>
    <row r="25" ht="14.25" customHeight="1">
      <c r="A25" s="30" t="s">
        <v>24</v>
      </c>
      <c r="B25" s="31" t="s">
        <v>25</v>
      </c>
      <c r="C25" s="31">
        <v>21237.0</v>
      </c>
      <c r="D25" s="31"/>
      <c r="E25" s="32">
        <v>1.0</v>
      </c>
      <c r="F25" s="31">
        <v>1413.05</v>
      </c>
      <c r="G25" s="33">
        <v>33.26</v>
      </c>
      <c r="H25" s="31">
        <f>F25*3/25</f>
        <v>169.566</v>
      </c>
      <c r="I25" s="31">
        <v>29.0</v>
      </c>
      <c r="J25" s="34"/>
    </row>
    <row r="26" ht="14.25" customHeight="1"/>
    <row r="27" ht="14.25" customHeight="1">
      <c r="E27" s="31"/>
      <c r="F27" s="31">
        <f>SUM(F25)</f>
        <v>1413.05</v>
      </c>
      <c r="G27" s="31"/>
      <c r="H27" s="31">
        <f>SUM(H25)</f>
        <v>169.566</v>
      </c>
      <c r="I27" s="31"/>
    </row>
    <row r="28" ht="14.25" customHeight="1">
      <c r="E28" s="32">
        <f t="shared" ref="E28:H28" si="1">AVERAGE(E25)</f>
        <v>1</v>
      </c>
      <c r="F28" s="31">
        <f t="shared" si="1"/>
        <v>1413.05</v>
      </c>
      <c r="G28" s="35">
        <f t="shared" si="1"/>
        <v>33.26</v>
      </c>
      <c r="H28" s="31">
        <f t="shared" si="1"/>
        <v>169.566</v>
      </c>
      <c r="I28" s="31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">
    <mergeCell ref="A1:F1"/>
    <mergeCell ref="A2:F2"/>
    <mergeCell ref="A4:D4"/>
    <mergeCell ref="E4:F4"/>
    <mergeCell ref="A5:D5"/>
    <mergeCell ref="E5:F5"/>
    <mergeCell ref="E6:F6"/>
    <mergeCell ref="A23:D23"/>
    <mergeCell ref="E23:J23"/>
    <mergeCell ref="A6:D6"/>
    <mergeCell ref="A7:D7"/>
    <mergeCell ref="E7:F7"/>
    <mergeCell ref="A8:D8"/>
    <mergeCell ref="E8:F8"/>
    <mergeCell ref="A10:F10"/>
    <mergeCell ref="A11:F20"/>
  </mergeCells>
  <hyperlinks>
    <hyperlink r:id="rId2" ref="E7"/>
  </hyperlinks>
  <printOptions/>
  <pageMargins bottom="0.75" footer="0.0" header="0.0" left="0.7" right="0.7" top="0.75"/>
  <pageSetup orientation="portrait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B2291B-DB33-4C50-B682-72D707BD3354}"/>
</file>

<file path=customXml/itemProps2.xml><?xml version="1.0" encoding="utf-8"?>
<ds:datastoreItem xmlns:ds="http://schemas.openxmlformats.org/officeDocument/2006/customXml" ds:itemID="{8056779D-3F56-4FC1-9E0A-CD0A4FF27936}"/>
</file>

<file path=customXml/itemProps3.xml><?xml version="1.0" encoding="utf-8"?>
<ds:datastoreItem xmlns:ds="http://schemas.openxmlformats.org/officeDocument/2006/customXml" ds:itemID="{171DBB90-01F1-4977-9BFA-8292066C950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Q2 EVgo FY17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