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filterPrivacy="1" defaultThemeVersion="124226"/>
  <xr:revisionPtr revIDLastSave="8" documentId="13_ncr:1_{1793D209-49D1-45BB-97D3-427C52BA71C6}" xr6:coauthVersionLast="45" xr6:coauthVersionMax="45" xr10:uidLastSave="{8AD4F361-0B54-4396-830F-CEAD9D5BA356}"/>
  <bookViews>
    <workbookView xWindow="-108" yWindow="-108" windowWidth="23256" windowHeight="12576" xr2:uid="{00000000-000D-0000-FFFF-FFFF00000000}"/>
  </bookViews>
  <sheets>
    <sheet name="Grantee Quarterly Report" sheetId="1" r:id="rId1"/>
  </sheets>
  <definedNames>
    <definedName name="StationStatu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8" i="1" l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24" i="1" l="1"/>
  <c r="K23" i="1"/>
  <c r="K25" i="1"/>
  <c r="K26" i="1"/>
  <c r="K27" i="1"/>
  <c r="K22" i="1" l="1"/>
</calcChain>
</file>

<file path=xl/sharedStrings.xml><?xml version="1.0" encoding="utf-8"?>
<sst xmlns="http://schemas.openxmlformats.org/spreadsheetml/2006/main" count="162" uniqueCount="53">
  <si>
    <t>Dates Report Covers:</t>
  </si>
  <si>
    <t>Report Date:</t>
  </si>
  <si>
    <t>Grantee Name:</t>
  </si>
  <si>
    <t>Station Address</t>
  </si>
  <si>
    <t>City</t>
  </si>
  <si>
    <t>Zip</t>
  </si>
  <si>
    <t>County</t>
  </si>
  <si>
    <t>% of Time Operational</t>
  </si>
  <si>
    <t>Station Location</t>
  </si>
  <si>
    <t>Please provide a brief narrative on the project progress, including any challenges, that occurred during the reporting period:</t>
  </si>
  <si>
    <t xml:space="preserve">Grantee Quarterly Operation Report </t>
  </si>
  <si>
    <t>Submitted By:</t>
  </si>
  <si>
    <t>Email Address</t>
  </si>
  <si>
    <t># Of Gasoline Equivalent Gallons Displaced</t>
  </si>
  <si>
    <t>Alternative Fuel Infrastructure Grant Program</t>
  </si>
  <si>
    <t>Fuel Type</t>
  </si>
  <si>
    <t>Electric Vehicle Institute</t>
  </si>
  <si>
    <t>Matthew Wade</t>
  </si>
  <si>
    <t>wadem@ev-institute.com</t>
  </si>
  <si>
    <t>50kW - DC Fast Charger</t>
  </si>
  <si>
    <t>Effective Status Date</t>
  </si>
  <si>
    <t>Average Charging Event Duration (minutes)</t>
  </si>
  <si>
    <t xml:space="preserve">kWh Consumed </t>
  </si>
  <si>
    <t>Average Alternative Fuel Price ($/kWh)</t>
  </si>
  <si>
    <t># Of Charging Sessions</t>
  </si>
  <si>
    <t>Free</t>
  </si>
  <si>
    <t>Location Name</t>
  </si>
  <si>
    <t>Frederick</t>
  </si>
  <si>
    <t>Takoma Park Community Center</t>
  </si>
  <si>
    <t>7500 Maple Avenue</t>
  </si>
  <si>
    <t>Takoma Park</t>
  </si>
  <si>
    <t>Station ID</t>
  </si>
  <si>
    <t>Montgomery</t>
  </si>
  <si>
    <t>Greenbelt Roosevelt Center</t>
  </si>
  <si>
    <t>25 Crescent Road</t>
  </si>
  <si>
    <t>Greenbelt</t>
  </si>
  <si>
    <t>Prince Georges</t>
  </si>
  <si>
    <t>Maryland House Travel Plaza</t>
  </si>
  <si>
    <t>Chesapeake House Travel Plaza</t>
  </si>
  <si>
    <t>I-95, Mile Marker 82</t>
  </si>
  <si>
    <t>Aberdeen</t>
  </si>
  <si>
    <t>Hardford</t>
  </si>
  <si>
    <t>I-95, Mile Marker 97</t>
  </si>
  <si>
    <t>North East</t>
  </si>
  <si>
    <t>Cecil</t>
  </si>
  <si>
    <t>-</t>
  </si>
  <si>
    <t>(CLARION INN)</t>
  </si>
  <si>
    <t>Hagerstown Central Parking Lot</t>
  </si>
  <si>
    <t>14 N Potomac Street</t>
  </si>
  <si>
    <t>Hagerstown</t>
  </si>
  <si>
    <t>Washington</t>
  </si>
  <si>
    <t>1Q20 | 1 JANUARY 2020 - 31 MARCH 2020</t>
  </si>
  <si>
    <t xml:space="preserve">The AFIP FY17 project has been successful from both an operation and deployment perspective. EVI has installed the twenty-two 50kW charging stations at the eight locations. EVI continues to perform its preventive maintenance and operation plan of all operating stations. In regards to unscheduled maintenance/repair, EVI performed services to repair communication systems, the human interface and payment system, the critcal power systems, and the system operating issues.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</si>
</sst>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409]d\-mmm;@"/>
  </numFmts>
  <fonts count="7" x14ac:knownFonts="1">
    <font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/>
    <xf numFmtId="0" fontId="2" fillId="4" borderId="0" xfId="0" applyFont="1" applyFill="1"/>
    <xf numFmtId="165" fontId="2" fillId="0" borderId="0" xfId="0" applyNumberFormat="1" applyFont="1"/>
    <xf numFmtId="0" fontId="2" fillId="0" borderId="0" xfId="0" applyFont="1" applyFill="1"/>
    <xf numFmtId="0" fontId="4" fillId="0" borderId="0" xfId="0" applyFont="1" applyFill="1" applyAlignment="1">
      <alignment horizontal="left"/>
    </xf>
    <xf numFmtId="0" fontId="5" fillId="0" borderId="0" xfId="0" applyFont="1" applyFill="1" applyBorder="1" applyAlignment="1">
      <alignment horizontal="left"/>
    </xf>
    <xf numFmtId="0" fontId="6" fillId="0" borderId="0" xfId="0" applyFont="1" applyFill="1"/>
    <xf numFmtId="0" fontId="2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/>
    <xf numFmtId="16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/>
    <xf numFmtId="164" fontId="0" fillId="0" borderId="1" xfId="0" applyNumberFormat="1" applyFont="1" applyBorder="1" applyAlignment="1">
      <alignment horizontal="center"/>
    </xf>
    <xf numFmtId="9" fontId="2" fillId="0" borderId="1" xfId="0" applyNumberFormat="1" applyFont="1" applyBorder="1"/>
    <xf numFmtId="9" fontId="2" fillId="0" borderId="1" xfId="0" applyNumberFormat="1" applyFont="1" applyFill="1" applyBorder="1"/>
    <xf numFmtId="0" fontId="0" fillId="0" borderId="1" xfId="0" applyFont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1" fontId="0" fillId="0" borderId="0" xfId="0" applyNumberFormat="1"/>
    <xf numFmtId="1" fontId="2" fillId="0" borderId="0" xfId="0" applyNumberFormat="1" applyFont="1"/>
    <xf numFmtId="0" fontId="4" fillId="2" borderId="16" xfId="0" applyFont="1" applyFill="1" applyBorder="1" applyAlignment="1">
      <alignment horizontal="left"/>
    </xf>
    <xf numFmtId="0" fontId="4" fillId="2" borderId="17" xfId="0" applyFont="1" applyFill="1" applyBorder="1" applyAlignment="1">
      <alignment horizontal="left"/>
    </xf>
    <xf numFmtId="0" fontId="4" fillId="2" borderId="19" xfId="0" applyFont="1" applyFill="1" applyBorder="1" applyAlignment="1">
      <alignment horizontal="left"/>
    </xf>
    <xf numFmtId="0" fontId="4" fillId="2" borderId="13" xfId="0" applyFont="1" applyFill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0" fillId="3" borderId="13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0" fillId="0" borderId="5" xfId="0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left" vertical="top" wrapText="1"/>
    </xf>
    <xf numFmtId="0" fontId="0" fillId="0" borderId="6" xfId="0" applyFont="1" applyFill="1" applyBorder="1" applyAlignment="1">
      <alignment horizontal="left" vertical="top" wrapText="1"/>
    </xf>
    <xf numFmtId="0" fontId="0" fillId="0" borderId="7" xfId="0" applyFont="1" applyFill="1" applyBorder="1" applyAlignment="1">
      <alignment horizontal="left" vertical="top" wrapText="1"/>
    </xf>
    <xf numFmtId="0" fontId="0" fillId="0" borderId="8" xfId="0" applyFont="1" applyFill="1" applyBorder="1" applyAlignment="1">
      <alignment horizontal="left" vertical="top" wrapText="1"/>
    </xf>
    <xf numFmtId="0" fontId="0" fillId="0" borderId="9" xfId="0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15" fontId="0" fillId="3" borderId="22" xfId="0" applyNumberFormat="1" applyFont="1" applyFill="1" applyBorder="1" applyAlignment="1">
      <alignment horizontal="center"/>
    </xf>
    <xf numFmtId="15" fontId="0" fillId="3" borderId="23" xfId="0" applyNumberFormat="1" applyFont="1" applyFill="1" applyBorder="1" applyAlignment="1">
      <alignment horizontal="center"/>
    </xf>
    <xf numFmtId="0" fontId="4" fillId="2" borderId="21" xfId="0" applyFont="1" applyFill="1" applyBorder="1" applyAlignment="1">
      <alignment horizontal="left"/>
    </xf>
    <xf numFmtId="0" fontId="4" fillId="2" borderId="2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5"/>
  <sheetViews>
    <sheetView tabSelected="1" zoomScaleNormal="100" workbookViewId="0">
      <selection activeCell="A11" sqref="A11:G17"/>
    </sheetView>
  </sheetViews>
  <sheetFormatPr defaultColWidth="9.21875" defaultRowHeight="14.4" x14ac:dyDescent="0.3"/>
  <cols>
    <col min="1" max="1" width="8.77734375" style="1" customWidth="1"/>
    <col min="2" max="2" width="28" style="1" customWidth="1"/>
    <col min="3" max="3" width="20.5546875" style="1" customWidth="1"/>
    <col min="4" max="4" width="10.88671875" style="1" customWidth="1"/>
    <col min="5" max="5" width="6.88671875" style="1" customWidth="1"/>
    <col min="6" max="6" width="13.21875" style="1" customWidth="1"/>
    <col min="7" max="7" width="17.77734375" style="1" customWidth="1"/>
    <col min="8" max="8" width="19.44140625" style="1" customWidth="1"/>
    <col min="9" max="9" width="18.77734375" style="1" customWidth="1"/>
    <col min="10" max="10" width="13.88671875" style="1" customWidth="1"/>
    <col min="11" max="11" width="35.109375" style="1" customWidth="1"/>
    <col min="12" max="12" width="35.88671875" style="1" customWidth="1"/>
    <col min="13" max="13" width="18.88671875" style="1" customWidth="1"/>
    <col min="14" max="14" width="32.6640625" style="1" customWidth="1"/>
    <col min="15" max="16384" width="9.21875" style="1"/>
  </cols>
  <sheetData>
    <row r="1" spans="1:10" ht="23.4" x14ac:dyDescent="0.45">
      <c r="A1" s="33" t="s">
        <v>14</v>
      </c>
      <c r="B1" s="34"/>
      <c r="C1" s="34"/>
      <c r="D1" s="34"/>
      <c r="E1" s="34"/>
      <c r="F1" s="34"/>
      <c r="G1" s="35"/>
    </row>
    <row r="2" spans="1:10" ht="21" x14ac:dyDescent="0.4">
      <c r="A2" s="36" t="s">
        <v>10</v>
      </c>
      <c r="B2" s="37"/>
      <c r="C2" s="37"/>
      <c r="D2" s="37"/>
      <c r="E2" s="37"/>
      <c r="F2" s="37"/>
      <c r="G2" s="38"/>
    </row>
    <row r="3" spans="1:10" ht="15" thickBot="1" x14ac:dyDescent="0.35">
      <c r="B3" s="2"/>
      <c r="C3" s="2"/>
      <c r="D3" s="2"/>
      <c r="E3" s="2"/>
      <c r="F3" s="2"/>
      <c r="G3" s="2"/>
    </row>
    <row r="4" spans="1:10" ht="15" thickBot="1" x14ac:dyDescent="0.35">
      <c r="A4" s="29" t="s">
        <v>2</v>
      </c>
      <c r="B4" s="30"/>
      <c r="C4" s="30"/>
      <c r="D4" s="30"/>
      <c r="E4" s="39" t="s">
        <v>16</v>
      </c>
      <c r="F4" s="39"/>
      <c r="G4" s="40"/>
    </row>
    <row r="5" spans="1:10" ht="15" thickBot="1" x14ac:dyDescent="0.35">
      <c r="A5" s="31" t="s">
        <v>0</v>
      </c>
      <c r="B5" s="32"/>
      <c r="C5" s="32"/>
      <c r="D5" s="32"/>
      <c r="E5" s="41" t="s">
        <v>51</v>
      </c>
      <c r="F5" s="42"/>
      <c r="G5" s="43"/>
    </row>
    <row r="6" spans="1:10" ht="15" thickBot="1" x14ac:dyDescent="0.35">
      <c r="A6" s="31" t="s">
        <v>11</v>
      </c>
      <c r="B6" s="32"/>
      <c r="C6" s="32"/>
      <c r="D6" s="32"/>
      <c r="E6" s="42" t="s">
        <v>17</v>
      </c>
      <c r="F6" s="42"/>
      <c r="G6" s="43"/>
      <c r="H6" s="3"/>
    </row>
    <row r="7" spans="1:10" ht="15" thickBot="1" x14ac:dyDescent="0.35">
      <c r="A7" s="31" t="s">
        <v>12</v>
      </c>
      <c r="B7" s="32"/>
      <c r="C7" s="32"/>
      <c r="D7" s="32"/>
      <c r="E7" s="42" t="s">
        <v>18</v>
      </c>
      <c r="F7" s="42"/>
      <c r="G7" s="43"/>
    </row>
    <row r="8" spans="1:10" ht="15" thickBot="1" x14ac:dyDescent="0.35">
      <c r="A8" s="62" t="s">
        <v>1</v>
      </c>
      <c r="B8" s="63"/>
      <c r="C8" s="63"/>
      <c r="D8" s="63"/>
      <c r="E8" s="60">
        <v>43845</v>
      </c>
      <c r="F8" s="60"/>
      <c r="G8" s="61"/>
    </row>
    <row r="9" spans="1:10" s="4" customFormat="1" ht="23.4" x14ac:dyDescent="0.45">
      <c r="B9" s="5"/>
      <c r="C9" s="5"/>
      <c r="D9" s="5"/>
      <c r="E9" s="5"/>
      <c r="F9" s="6"/>
      <c r="H9" s="7"/>
      <c r="I9" s="7"/>
    </row>
    <row r="10" spans="1:10" s="4" customFormat="1" ht="15.75" customHeight="1" x14ac:dyDescent="0.3">
      <c r="A10" s="59" t="s">
        <v>9</v>
      </c>
      <c r="B10" s="59"/>
      <c r="C10" s="59"/>
      <c r="D10" s="59"/>
      <c r="E10" s="59"/>
      <c r="F10" s="59"/>
      <c r="G10" s="59"/>
    </row>
    <row r="11" spans="1:10" s="4" customFormat="1" ht="15.75" customHeight="1" x14ac:dyDescent="0.3">
      <c r="A11" s="50" t="s">
        <v>52</v>
      </c>
      <c r="B11" s="51"/>
      <c r="C11" s="51"/>
      <c r="D11" s="51"/>
      <c r="E11" s="51"/>
      <c r="F11" s="51"/>
      <c r="G11" s="52"/>
      <c r="H11" s="8"/>
      <c r="I11" s="8"/>
      <c r="J11" s="8"/>
    </row>
    <row r="12" spans="1:10" s="4" customFormat="1" ht="15.75" customHeight="1" x14ac:dyDescent="0.3">
      <c r="A12" s="53"/>
      <c r="B12" s="54"/>
      <c r="C12" s="54"/>
      <c r="D12" s="54"/>
      <c r="E12" s="54"/>
      <c r="F12" s="54"/>
      <c r="G12" s="55"/>
      <c r="H12" s="8"/>
      <c r="I12" s="8"/>
      <c r="J12" s="8"/>
    </row>
    <row r="13" spans="1:10" s="4" customFormat="1" ht="15.75" customHeight="1" x14ac:dyDescent="0.3">
      <c r="A13" s="53"/>
      <c r="B13" s="54"/>
      <c r="C13" s="54"/>
      <c r="D13" s="54"/>
      <c r="E13" s="54"/>
      <c r="F13" s="54"/>
      <c r="G13" s="55"/>
      <c r="H13" s="8"/>
      <c r="I13" s="8"/>
      <c r="J13" s="8"/>
    </row>
    <row r="14" spans="1:10" s="4" customFormat="1" ht="15.75" customHeight="1" x14ac:dyDescent="0.3">
      <c r="A14" s="53"/>
      <c r="B14" s="54"/>
      <c r="C14" s="54"/>
      <c r="D14" s="54"/>
      <c r="E14" s="54"/>
      <c r="F14" s="54"/>
      <c r="G14" s="55"/>
      <c r="H14" s="8"/>
      <c r="I14" s="8"/>
      <c r="J14" s="8"/>
    </row>
    <row r="15" spans="1:10" s="4" customFormat="1" ht="15.75" customHeight="1" x14ac:dyDescent="0.3">
      <c r="A15" s="53"/>
      <c r="B15" s="54"/>
      <c r="C15" s="54"/>
      <c r="D15" s="54"/>
      <c r="E15" s="54"/>
      <c r="F15" s="54"/>
      <c r="G15" s="55"/>
      <c r="H15" s="8"/>
      <c r="I15" s="8"/>
      <c r="J15" s="8"/>
    </row>
    <row r="16" spans="1:10" s="4" customFormat="1" ht="15.75" customHeight="1" x14ac:dyDescent="0.3">
      <c r="A16" s="53"/>
      <c r="B16" s="54"/>
      <c r="C16" s="54"/>
      <c r="D16" s="54"/>
      <c r="E16" s="54"/>
      <c r="F16" s="54"/>
      <c r="G16" s="55"/>
    </row>
    <row r="17" spans="1:14" s="4" customFormat="1" ht="45" customHeight="1" x14ac:dyDescent="0.3">
      <c r="A17" s="56"/>
      <c r="B17" s="57"/>
      <c r="C17" s="57"/>
      <c r="D17" s="57"/>
      <c r="E17" s="57"/>
      <c r="F17" s="57"/>
      <c r="G17" s="58"/>
    </row>
    <row r="20" spans="1:14" x14ac:dyDescent="0.3">
      <c r="A20" s="44" t="s">
        <v>8</v>
      </c>
      <c r="B20" s="45"/>
      <c r="C20" s="45"/>
      <c r="D20" s="45"/>
      <c r="E20" s="45"/>
      <c r="F20" s="46"/>
      <c r="G20" s="47"/>
      <c r="H20" s="48"/>
      <c r="I20" s="48"/>
      <c r="J20" s="48"/>
      <c r="K20" s="48"/>
      <c r="L20" s="48"/>
      <c r="M20" s="48"/>
      <c r="N20" s="49"/>
    </row>
    <row r="21" spans="1:14" x14ac:dyDescent="0.3">
      <c r="A21" s="9" t="s">
        <v>31</v>
      </c>
      <c r="B21" s="9" t="s">
        <v>26</v>
      </c>
      <c r="C21" s="9" t="s">
        <v>3</v>
      </c>
      <c r="D21" s="9" t="s">
        <v>4</v>
      </c>
      <c r="E21" s="9" t="s">
        <v>5</v>
      </c>
      <c r="F21" s="9" t="s">
        <v>6</v>
      </c>
      <c r="G21" s="10" t="s">
        <v>20</v>
      </c>
      <c r="H21" s="11" t="s">
        <v>15</v>
      </c>
      <c r="I21" s="11" t="s">
        <v>7</v>
      </c>
      <c r="J21" s="11" t="s">
        <v>22</v>
      </c>
      <c r="K21" s="11" t="s">
        <v>13</v>
      </c>
      <c r="L21" s="11" t="s">
        <v>21</v>
      </c>
      <c r="M21" s="11" t="s">
        <v>24</v>
      </c>
      <c r="N21" s="12" t="s">
        <v>23</v>
      </c>
    </row>
    <row r="22" spans="1:14" x14ac:dyDescent="0.3">
      <c r="A22" s="13">
        <v>1</v>
      </c>
      <c r="B22" s="14" t="s">
        <v>28</v>
      </c>
      <c r="C22" s="14" t="s">
        <v>29</v>
      </c>
      <c r="D22" s="13" t="s">
        <v>30</v>
      </c>
      <c r="E22" s="13">
        <v>20912</v>
      </c>
      <c r="F22" s="15" t="s">
        <v>32</v>
      </c>
      <c r="G22" s="16">
        <v>42858</v>
      </c>
      <c r="H22" s="13" t="s">
        <v>19</v>
      </c>
      <c r="I22" s="23">
        <v>1</v>
      </c>
      <c r="J22" s="27">
        <v>1135.5600000000002</v>
      </c>
      <c r="K22" s="17">
        <f>J22/33.7</f>
        <v>33.696142433234421</v>
      </c>
      <c r="L22" s="17">
        <v>28.5</v>
      </c>
      <c r="M22" s="15">
        <v>80</v>
      </c>
      <c r="N22" s="18">
        <v>0.82</v>
      </c>
    </row>
    <row r="23" spans="1:14" x14ac:dyDescent="0.3">
      <c r="A23" s="13">
        <v>2</v>
      </c>
      <c r="B23" s="25" t="s">
        <v>46</v>
      </c>
      <c r="C23" s="25" t="s">
        <v>45</v>
      </c>
      <c r="D23" s="13" t="s">
        <v>27</v>
      </c>
      <c r="E23" s="13">
        <v>21703</v>
      </c>
      <c r="F23" s="15" t="s">
        <v>27</v>
      </c>
      <c r="G23" s="26" t="s">
        <v>45</v>
      </c>
      <c r="H23" s="13" t="s">
        <v>19</v>
      </c>
      <c r="I23" s="24">
        <v>0</v>
      </c>
      <c r="J23" s="17">
        <v>0</v>
      </c>
      <c r="K23" s="17">
        <f t="shared" ref="K23:K27" si="0">J23/33.7</f>
        <v>0</v>
      </c>
      <c r="L23" s="17">
        <v>0</v>
      </c>
      <c r="M23" s="17">
        <v>0</v>
      </c>
      <c r="N23" s="22" t="s">
        <v>45</v>
      </c>
    </row>
    <row r="24" spans="1:14" x14ac:dyDescent="0.3">
      <c r="A24" s="13">
        <v>3</v>
      </c>
      <c r="B24" s="25" t="s">
        <v>46</v>
      </c>
      <c r="C24" s="25" t="s">
        <v>45</v>
      </c>
      <c r="D24" s="13" t="s">
        <v>27</v>
      </c>
      <c r="E24" s="13">
        <v>21703</v>
      </c>
      <c r="F24" s="15" t="s">
        <v>27</v>
      </c>
      <c r="G24" s="26" t="s">
        <v>45</v>
      </c>
      <c r="H24" s="13" t="s">
        <v>19</v>
      </c>
      <c r="I24" s="24">
        <v>0</v>
      </c>
      <c r="J24" s="17">
        <v>0</v>
      </c>
      <c r="K24" s="17">
        <f t="shared" si="0"/>
        <v>0</v>
      </c>
      <c r="L24" s="17">
        <v>0</v>
      </c>
      <c r="M24" s="17">
        <v>0</v>
      </c>
      <c r="N24" s="22" t="s">
        <v>45</v>
      </c>
    </row>
    <row r="25" spans="1:14" x14ac:dyDescent="0.3">
      <c r="A25" s="13">
        <v>4</v>
      </c>
      <c r="B25" s="25" t="s">
        <v>46</v>
      </c>
      <c r="C25" s="25" t="s">
        <v>45</v>
      </c>
      <c r="D25" s="13" t="s">
        <v>27</v>
      </c>
      <c r="E25" s="13">
        <v>21703</v>
      </c>
      <c r="F25" s="15" t="s">
        <v>27</v>
      </c>
      <c r="G25" s="26" t="s">
        <v>45</v>
      </c>
      <c r="H25" s="13" t="s">
        <v>19</v>
      </c>
      <c r="I25" s="24">
        <v>0</v>
      </c>
      <c r="J25" s="17">
        <v>0</v>
      </c>
      <c r="K25" s="17">
        <f t="shared" si="0"/>
        <v>0</v>
      </c>
      <c r="L25" s="17">
        <v>0</v>
      </c>
      <c r="M25" s="17">
        <v>0</v>
      </c>
      <c r="N25" s="22" t="s">
        <v>45</v>
      </c>
    </row>
    <row r="26" spans="1:14" x14ac:dyDescent="0.3">
      <c r="A26" s="13">
        <v>5</v>
      </c>
      <c r="B26" s="25" t="s">
        <v>46</v>
      </c>
      <c r="C26" s="25" t="s">
        <v>45</v>
      </c>
      <c r="D26" s="13" t="s">
        <v>27</v>
      </c>
      <c r="E26" s="13">
        <v>21703</v>
      </c>
      <c r="F26" s="15" t="s">
        <v>27</v>
      </c>
      <c r="G26" s="26" t="s">
        <v>45</v>
      </c>
      <c r="H26" s="13" t="s">
        <v>19</v>
      </c>
      <c r="I26" s="24">
        <v>0</v>
      </c>
      <c r="J26" s="17">
        <v>0</v>
      </c>
      <c r="K26" s="17">
        <f t="shared" si="0"/>
        <v>0</v>
      </c>
      <c r="L26" s="17">
        <v>0</v>
      </c>
      <c r="M26" s="17">
        <v>0</v>
      </c>
      <c r="N26" s="22" t="s">
        <v>45</v>
      </c>
    </row>
    <row r="27" spans="1:14" x14ac:dyDescent="0.3">
      <c r="A27" s="13">
        <v>6</v>
      </c>
      <c r="B27" s="14" t="s">
        <v>33</v>
      </c>
      <c r="C27" s="14" t="s">
        <v>34</v>
      </c>
      <c r="D27" s="13" t="s">
        <v>35</v>
      </c>
      <c r="E27" s="13">
        <v>20770</v>
      </c>
      <c r="F27" s="15" t="s">
        <v>36</v>
      </c>
      <c r="G27" s="16">
        <v>42956</v>
      </c>
      <c r="H27" s="13" t="s">
        <v>19</v>
      </c>
      <c r="I27" s="23">
        <v>1</v>
      </c>
      <c r="J27" s="17">
        <v>1455.0900000000001</v>
      </c>
      <c r="K27" s="17">
        <f t="shared" si="0"/>
        <v>43.177744807121663</v>
      </c>
      <c r="L27" s="17">
        <v>25.5</v>
      </c>
      <c r="M27" s="17">
        <v>106</v>
      </c>
      <c r="N27" s="19">
        <v>0.82</v>
      </c>
    </row>
    <row r="28" spans="1:14" x14ac:dyDescent="0.3">
      <c r="A28" s="13">
        <v>7</v>
      </c>
      <c r="B28" s="14" t="s">
        <v>37</v>
      </c>
      <c r="C28" s="14" t="s">
        <v>39</v>
      </c>
      <c r="D28" s="13" t="s">
        <v>40</v>
      </c>
      <c r="E28" s="13">
        <v>21001</v>
      </c>
      <c r="F28" s="21" t="s">
        <v>41</v>
      </c>
      <c r="G28" s="16">
        <v>43019</v>
      </c>
      <c r="H28" s="13" t="s">
        <v>19</v>
      </c>
      <c r="I28" s="23">
        <v>1</v>
      </c>
      <c r="J28" s="17">
        <v>114.86000000000001</v>
      </c>
      <c r="K28" s="17">
        <f t="shared" ref="K28" si="1">J28/33.7</f>
        <v>3.4083086053412464</v>
      </c>
      <c r="L28" s="17">
        <v>26</v>
      </c>
      <c r="M28" s="17">
        <v>13</v>
      </c>
      <c r="N28" s="19" t="s">
        <v>25</v>
      </c>
    </row>
    <row r="29" spans="1:14" x14ac:dyDescent="0.3">
      <c r="A29" s="13">
        <v>8</v>
      </c>
      <c r="B29" s="14" t="s">
        <v>37</v>
      </c>
      <c r="C29" s="14" t="s">
        <v>39</v>
      </c>
      <c r="D29" s="13" t="s">
        <v>40</v>
      </c>
      <c r="E29" s="13">
        <v>21001</v>
      </c>
      <c r="F29" s="21" t="s">
        <v>41</v>
      </c>
      <c r="G29" s="16">
        <v>43019</v>
      </c>
      <c r="H29" s="13" t="s">
        <v>19</v>
      </c>
      <c r="I29" s="23">
        <v>1</v>
      </c>
      <c r="J29" s="17">
        <v>834.7</v>
      </c>
      <c r="K29" s="17">
        <f t="shared" ref="K29:K35" si="2">J29/33.7</f>
        <v>24.768545994065281</v>
      </c>
      <c r="L29" s="17">
        <v>30</v>
      </c>
      <c r="M29" s="17">
        <v>51</v>
      </c>
      <c r="N29" s="19" t="s">
        <v>25</v>
      </c>
    </row>
    <row r="30" spans="1:14" x14ac:dyDescent="0.3">
      <c r="A30" s="13">
        <v>9</v>
      </c>
      <c r="B30" s="14" t="s">
        <v>37</v>
      </c>
      <c r="C30" s="14" t="s">
        <v>39</v>
      </c>
      <c r="D30" s="13" t="s">
        <v>40</v>
      </c>
      <c r="E30" s="13">
        <v>21001</v>
      </c>
      <c r="F30" s="21" t="s">
        <v>41</v>
      </c>
      <c r="G30" s="16">
        <v>43019</v>
      </c>
      <c r="H30" s="13" t="s">
        <v>19</v>
      </c>
      <c r="I30" s="23">
        <v>1</v>
      </c>
      <c r="J30" s="17">
        <v>6.8999999999999995</v>
      </c>
      <c r="K30" s="17">
        <f t="shared" si="2"/>
        <v>0.20474777448071213</v>
      </c>
      <c r="L30" s="17">
        <v>5</v>
      </c>
      <c r="M30" s="17">
        <v>3</v>
      </c>
      <c r="N30" s="19" t="s">
        <v>25</v>
      </c>
    </row>
    <row r="31" spans="1:14" x14ac:dyDescent="0.3">
      <c r="A31" s="13">
        <v>10</v>
      </c>
      <c r="B31" s="14" t="s">
        <v>37</v>
      </c>
      <c r="C31" s="14" t="s">
        <v>39</v>
      </c>
      <c r="D31" s="13" t="s">
        <v>40</v>
      </c>
      <c r="E31" s="13">
        <v>21001</v>
      </c>
      <c r="F31" s="21" t="s">
        <v>41</v>
      </c>
      <c r="G31" s="16">
        <v>43019</v>
      </c>
      <c r="H31" s="13" t="s">
        <v>19</v>
      </c>
      <c r="I31" s="23">
        <v>1</v>
      </c>
      <c r="J31" s="17">
        <v>511.9</v>
      </c>
      <c r="K31" s="17">
        <f t="shared" si="2"/>
        <v>15.189910979228484</v>
      </c>
      <c r="L31" s="17">
        <v>34.5</v>
      </c>
      <c r="M31" s="17">
        <v>29</v>
      </c>
      <c r="N31" s="19" t="s">
        <v>25</v>
      </c>
    </row>
    <row r="32" spans="1:14" x14ac:dyDescent="0.3">
      <c r="A32" s="13">
        <v>11</v>
      </c>
      <c r="B32" s="20" t="s">
        <v>38</v>
      </c>
      <c r="C32" s="20" t="s">
        <v>42</v>
      </c>
      <c r="D32" s="13" t="s">
        <v>43</v>
      </c>
      <c r="E32" s="13">
        <v>21901</v>
      </c>
      <c r="F32" s="21" t="s">
        <v>44</v>
      </c>
      <c r="G32" s="16">
        <v>43040</v>
      </c>
      <c r="H32" s="13" t="s">
        <v>19</v>
      </c>
      <c r="I32" s="23">
        <v>1</v>
      </c>
      <c r="J32" s="17">
        <v>95.73</v>
      </c>
      <c r="K32" s="17">
        <f t="shared" si="2"/>
        <v>2.840652818991098</v>
      </c>
      <c r="L32" s="17">
        <v>22</v>
      </c>
      <c r="M32" s="17">
        <v>7</v>
      </c>
      <c r="N32" s="19" t="s">
        <v>25</v>
      </c>
    </row>
    <row r="33" spans="1:14" x14ac:dyDescent="0.3">
      <c r="A33" s="13">
        <v>12</v>
      </c>
      <c r="B33" s="20" t="s">
        <v>38</v>
      </c>
      <c r="C33" s="20" t="s">
        <v>42</v>
      </c>
      <c r="D33" s="13" t="s">
        <v>43</v>
      </c>
      <c r="E33" s="13">
        <v>21901</v>
      </c>
      <c r="F33" s="21" t="s">
        <v>44</v>
      </c>
      <c r="G33" s="16">
        <v>43040</v>
      </c>
      <c r="H33" s="13" t="s">
        <v>19</v>
      </c>
      <c r="I33" s="23">
        <v>1</v>
      </c>
      <c r="J33" s="17">
        <v>366.98</v>
      </c>
      <c r="K33" s="17">
        <f t="shared" si="2"/>
        <v>10.889614243323441</v>
      </c>
      <c r="L33" s="17">
        <v>23</v>
      </c>
      <c r="M33" s="17">
        <v>32</v>
      </c>
      <c r="N33" s="19" t="s">
        <v>25</v>
      </c>
    </row>
    <row r="34" spans="1:14" x14ac:dyDescent="0.3">
      <c r="A34" s="13">
        <v>13</v>
      </c>
      <c r="B34" s="20" t="s">
        <v>38</v>
      </c>
      <c r="C34" s="20" t="s">
        <v>42</v>
      </c>
      <c r="D34" s="13" t="s">
        <v>43</v>
      </c>
      <c r="E34" s="13">
        <v>21901</v>
      </c>
      <c r="F34" s="21" t="s">
        <v>44</v>
      </c>
      <c r="G34" s="16">
        <v>43040</v>
      </c>
      <c r="H34" s="13" t="s">
        <v>19</v>
      </c>
      <c r="I34" s="23">
        <v>1</v>
      </c>
      <c r="J34" s="17">
        <v>538.05999999999995</v>
      </c>
      <c r="K34" s="17">
        <f t="shared" si="2"/>
        <v>15.966172106824922</v>
      </c>
      <c r="L34" s="17">
        <v>24</v>
      </c>
      <c r="M34" s="17">
        <v>38</v>
      </c>
      <c r="N34" s="19" t="s">
        <v>25</v>
      </c>
    </row>
    <row r="35" spans="1:14" x14ac:dyDescent="0.3">
      <c r="A35" s="13">
        <v>14</v>
      </c>
      <c r="B35" s="20" t="s">
        <v>38</v>
      </c>
      <c r="C35" s="20" t="s">
        <v>42</v>
      </c>
      <c r="D35" s="13" t="s">
        <v>43</v>
      </c>
      <c r="E35" s="13">
        <v>21901</v>
      </c>
      <c r="F35" s="21" t="s">
        <v>44</v>
      </c>
      <c r="G35" s="16">
        <v>43040</v>
      </c>
      <c r="H35" s="13" t="s">
        <v>19</v>
      </c>
      <c r="I35" s="23">
        <v>1</v>
      </c>
      <c r="J35" s="17">
        <v>1056.4000000000001</v>
      </c>
      <c r="K35" s="17">
        <f t="shared" si="2"/>
        <v>31.347181008902076</v>
      </c>
      <c r="L35" s="17">
        <v>25</v>
      </c>
      <c r="M35" s="17">
        <v>75</v>
      </c>
      <c r="N35" s="19" t="s">
        <v>25</v>
      </c>
    </row>
    <row r="36" spans="1:14" x14ac:dyDescent="0.3">
      <c r="A36" s="13">
        <v>15</v>
      </c>
      <c r="B36" s="14" t="s">
        <v>37</v>
      </c>
      <c r="C36" s="14" t="s">
        <v>39</v>
      </c>
      <c r="D36" s="13" t="s">
        <v>40</v>
      </c>
      <c r="E36" s="13">
        <v>21001</v>
      </c>
      <c r="F36" s="21" t="s">
        <v>41</v>
      </c>
      <c r="G36" s="16">
        <v>43385</v>
      </c>
      <c r="H36" s="13" t="s">
        <v>19</v>
      </c>
      <c r="I36" s="23">
        <v>1</v>
      </c>
      <c r="J36" s="17">
        <v>779.95</v>
      </c>
      <c r="K36" s="17">
        <f t="shared" ref="K36:K43" si="3">J36/33.7</f>
        <v>23.143916913946587</v>
      </c>
      <c r="L36" s="17">
        <v>33</v>
      </c>
      <c r="M36" s="17">
        <v>38</v>
      </c>
      <c r="N36" s="19" t="s">
        <v>25</v>
      </c>
    </row>
    <row r="37" spans="1:14" x14ac:dyDescent="0.3">
      <c r="A37" s="13">
        <v>16</v>
      </c>
      <c r="B37" s="14" t="s">
        <v>37</v>
      </c>
      <c r="C37" s="14" t="s">
        <v>39</v>
      </c>
      <c r="D37" s="13" t="s">
        <v>40</v>
      </c>
      <c r="E37" s="13">
        <v>21001</v>
      </c>
      <c r="F37" s="21" t="s">
        <v>41</v>
      </c>
      <c r="G37" s="16">
        <v>43385</v>
      </c>
      <c r="H37" s="13" t="s">
        <v>19</v>
      </c>
      <c r="I37" s="23">
        <v>1</v>
      </c>
      <c r="J37" s="17">
        <v>482.93999999999994</v>
      </c>
      <c r="K37" s="17">
        <f t="shared" si="3"/>
        <v>14.330563798219581</v>
      </c>
      <c r="L37" s="17">
        <v>27.25</v>
      </c>
      <c r="M37" s="17">
        <v>32</v>
      </c>
      <c r="N37" s="19" t="s">
        <v>25</v>
      </c>
    </row>
    <row r="38" spans="1:14" x14ac:dyDescent="0.3">
      <c r="A38" s="13">
        <v>17</v>
      </c>
      <c r="B38" s="20" t="s">
        <v>47</v>
      </c>
      <c r="C38" s="20" t="s">
        <v>48</v>
      </c>
      <c r="D38" s="13" t="s">
        <v>49</v>
      </c>
      <c r="E38" s="13">
        <v>21740</v>
      </c>
      <c r="F38" s="21" t="s">
        <v>50</v>
      </c>
      <c r="G38" s="16">
        <v>43447</v>
      </c>
      <c r="H38" s="13" t="s">
        <v>19</v>
      </c>
      <c r="I38" s="23">
        <v>1</v>
      </c>
      <c r="J38" s="17">
        <v>470.65</v>
      </c>
      <c r="K38" s="17">
        <f t="shared" si="3"/>
        <v>13.96587537091988</v>
      </c>
      <c r="L38" s="17">
        <v>38</v>
      </c>
      <c r="M38" s="17">
        <v>26</v>
      </c>
      <c r="N38" s="19" t="s">
        <v>25</v>
      </c>
    </row>
    <row r="39" spans="1:14" x14ac:dyDescent="0.3">
      <c r="A39" s="13">
        <v>18</v>
      </c>
      <c r="B39" s="20" t="s">
        <v>47</v>
      </c>
      <c r="C39" s="20" t="s">
        <v>48</v>
      </c>
      <c r="D39" s="13" t="s">
        <v>49</v>
      </c>
      <c r="E39" s="13">
        <v>21740</v>
      </c>
      <c r="F39" s="21" t="s">
        <v>50</v>
      </c>
      <c r="G39" s="16">
        <v>43447</v>
      </c>
      <c r="H39" s="13" t="s">
        <v>19</v>
      </c>
      <c r="I39" s="23">
        <v>1</v>
      </c>
      <c r="J39" s="17">
        <v>1262.68</v>
      </c>
      <c r="K39" s="17">
        <f t="shared" si="3"/>
        <v>37.468249258160235</v>
      </c>
      <c r="L39" s="17">
        <v>34</v>
      </c>
      <c r="M39" s="17">
        <v>94</v>
      </c>
      <c r="N39" s="19" t="s">
        <v>25</v>
      </c>
    </row>
    <row r="40" spans="1:14" x14ac:dyDescent="0.3">
      <c r="A40" s="13">
        <v>19</v>
      </c>
      <c r="B40" s="20" t="s">
        <v>47</v>
      </c>
      <c r="C40" s="20" t="s">
        <v>48</v>
      </c>
      <c r="D40" s="13" t="s">
        <v>49</v>
      </c>
      <c r="E40" s="13">
        <v>21740</v>
      </c>
      <c r="F40" s="21" t="s">
        <v>50</v>
      </c>
      <c r="G40" s="16">
        <v>43447</v>
      </c>
      <c r="H40" s="13" t="s">
        <v>19</v>
      </c>
      <c r="I40" s="23">
        <v>1</v>
      </c>
      <c r="J40" s="17">
        <v>381.68000000000006</v>
      </c>
      <c r="K40" s="17">
        <f t="shared" si="3"/>
        <v>11.325816023738874</v>
      </c>
      <c r="L40" s="17">
        <v>43.5</v>
      </c>
      <c r="M40" s="17">
        <v>21</v>
      </c>
      <c r="N40" s="19" t="s">
        <v>25</v>
      </c>
    </row>
    <row r="41" spans="1:14" x14ac:dyDescent="0.3">
      <c r="A41" s="13">
        <v>20</v>
      </c>
      <c r="B41" s="20" t="s">
        <v>47</v>
      </c>
      <c r="C41" s="20" t="s">
        <v>48</v>
      </c>
      <c r="D41" s="13" t="s">
        <v>49</v>
      </c>
      <c r="E41" s="13">
        <v>21740</v>
      </c>
      <c r="F41" s="21" t="s">
        <v>50</v>
      </c>
      <c r="G41" s="16">
        <v>43447</v>
      </c>
      <c r="H41" s="13" t="s">
        <v>19</v>
      </c>
      <c r="I41" s="23">
        <v>1</v>
      </c>
      <c r="J41" s="17">
        <v>336.14</v>
      </c>
      <c r="K41" s="17">
        <f t="shared" si="3"/>
        <v>9.9744807121661712</v>
      </c>
      <c r="L41" s="17">
        <v>38</v>
      </c>
      <c r="M41" s="17">
        <v>16</v>
      </c>
      <c r="N41" s="19" t="s">
        <v>25</v>
      </c>
    </row>
    <row r="42" spans="1:14" x14ac:dyDescent="0.3">
      <c r="A42" s="13">
        <v>21</v>
      </c>
      <c r="B42" s="20" t="s">
        <v>38</v>
      </c>
      <c r="C42" s="20" t="s">
        <v>42</v>
      </c>
      <c r="D42" s="13" t="s">
        <v>43</v>
      </c>
      <c r="E42" s="13">
        <v>21901</v>
      </c>
      <c r="F42" s="21" t="s">
        <v>44</v>
      </c>
      <c r="G42" s="16">
        <v>43522</v>
      </c>
      <c r="H42" s="13" t="s">
        <v>19</v>
      </c>
      <c r="I42" s="23">
        <v>1</v>
      </c>
      <c r="J42" s="17">
        <v>467.72</v>
      </c>
      <c r="K42" s="17">
        <f t="shared" si="3"/>
        <v>13.87893175074184</v>
      </c>
      <c r="L42" s="17">
        <v>34.5</v>
      </c>
      <c r="M42" s="17">
        <v>22</v>
      </c>
      <c r="N42" s="19" t="s">
        <v>25</v>
      </c>
    </row>
    <row r="43" spans="1:14" x14ac:dyDescent="0.3">
      <c r="A43" s="13">
        <v>22</v>
      </c>
      <c r="B43" s="20" t="s">
        <v>38</v>
      </c>
      <c r="C43" s="20" t="s">
        <v>42</v>
      </c>
      <c r="D43" s="13" t="s">
        <v>43</v>
      </c>
      <c r="E43" s="13">
        <v>21901</v>
      </c>
      <c r="F43" s="21" t="s">
        <v>44</v>
      </c>
      <c r="G43" s="16">
        <v>43522</v>
      </c>
      <c r="H43" s="13" t="s">
        <v>19</v>
      </c>
      <c r="I43" s="23">
        <v>1</v>
      </c>
      <c r="J43" s="17">
        <v>400.12000000000006</v>
      </c>
      <c r="K43" s="17">
        <f t="shared" si="3"/>
        <v>11.872997032640951</v>
      </c>
      <c r="L43" s="17">
        <v>41</v>
      </c>
      <c r="M43" s="17">
        <v>19</v>
      </c>
      <c r="N43" s="19" t="s">
        <v>25</v>
      </c>
    </row>
    <row r="45" spans="1:14" x14ac:dyDescent="0.3">
      <c r="J45" s="28"/>
      <c r="L45" s="28"/>
      <c r="M45" s="28"/>
    </row>
  </sheetData>
  <mergeCells count="16">
    <mergeCell ref="A20:F20"/>
    <mergeCell ref="G20:N20"/>
    <mergeCell ref="A11:G17"/>
    <mergeCell ref="A10:G10"/>
    <mergeCell ref="E7:G7"/>
    <mergeCell ref="E8:G8"/>
    <mergeCell ref="A8:D8"/>
    <mergeCell ref="A4:D4"/>
    <mergeCell ref="A5:D5"/>
    <mergeCell ref="A6:D6"/>
    <mergeCell ref="A7:D7"/>
    <mergeCell ref="A1:G1"/>
    <mergeCell ref="A2:G2"/>
    <mergeCell ref="E4:G4"/>
    <mergeCell ref="E5:G5"/>
    <mergeCell ref="E6:G6"/>
  </mergeCells>
  <pageMargins left="0.25" right="0.25" top="0.75" bottom="0.75" header="0.3" footer="0.3"/>
  <pageSetup scale="72" fitToWidth="0" orientation="landscape" r:id="rId1"/>
  <headerFooter>
    <oddHeader>&amp;CAFIP FY17 - Grant 2017-01-522S4</oddHeader>
    <oddFooter>&amp;LNote: Based on reporting and accuracy of the L3 remote monitoring data system.&amp;R&amp;P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E48F8798B2E948A75953E6FD2ADDA3" ma:contentTypeVersion="2" ma:contentTypeDescription="Create a new document." ma:contentTypeScope="" ma:versionID="10ca216a1ee27372af43e4caaca831d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B7DBDE7-8E81-4B64-92A7-C375C7F37B6C}"/>
</file>

<file path=customXml/itemProps2.xml><?xml version="1.0" encoding="utf-8"?>
<ds:datastoreItem xmlns:ds="http://schemas.openxmlformats.org/officeDocument/2006/customXml" ds:itemID="{C1EFE9DE-0576-4164-BB2C-298BFD70FC52}"/>
</file>

<file path=customXml/itemProps3.xml><?xml version="1.0" encoding="utf-8"?>
<ds:datastoreItem xmlns:ds="http://schemas.openxmlformats.org/officeDocument/2006/customXml" ds:itemID="{65F57DAD-BD68-4D60-B831-D74AEE4F8E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Grantee Quarterly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 Q1 EVI FY17</dc:title>
  <dc:creator/>
  <cp:lastModifiedBy/>
  <dcterms:created xsi:type="dcterms:W3CDTF">2006-09-16T00:00:00Z</dcterms:created>
  <dcterms:modified xsi:type="dcterms:W3CDTF">2020-04-15T18:23:59Z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0x01010051E48F8798B2E948A75953E6FD2ADDA3</vt:lpwstr>
  </property>
</Properties>
</file>