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50"/>
  </bookViews>
  <sheets>
    <sheet name="Grantee Quarterly Report" sheetId="1" r:id="rId1"/>
  </sheets>
  <definedNames>
    <definedName name="StationStatu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24" i="1" l="1"/>
  <c r="K23" i="1"/>
  <c r="K25" i="1"/>
  <c r="K26" i="1"/>
  <c r="K27" i="1"/>
  <c r="K22" i="1" l="1"/>
</calcChain>
</file>

<file path=xl/sharedStrings.xml><?xml version="1.0" encoding="utf-8"?>
<sst xmlns="http://schemas.openxmlformats.org/spreadsheetml/2006/main" count="162" uniqueCount="53">
  <si>
    <t>Dates Report Covers:</t>
  </si>
  <si>
    <t>Report Date:</t>
  </si>
  <si>
    <t>Grantee Name:</t>
  </si>
  <si>
    <t>Station Address</t>
  </si>
  <si>
    <t>City</t>
  </si>
  <si>
    <t>Zip</t>
  </si>
  <si>
    <t>County</t>
  </si>
  <si>
    <t>% of Time Operational</t>
  </si>
  <si>
    <t>Station Location</t>
  </si>
  <si>
    <t>Please provide a brief narrative on the project progress, including any challenges, that occurred during the reporting period:</t>
  </si>
  <si>
    <t xml:space="preserve">Grantee Quarterly Operation Report </t>
  </si>
  <si>
    <t>Submitted By:</t>
  </si>
  <si>
    <t>Email Address</t>
  </si>
  <si>
    <t># Of Gasoline Equivalent Gallons Displaced</t>
  </si>
  <si>
    <t>Alternative Fuel Infrastructure Grant Program</t>
  </si>
  <si>
    <t>Fuel Type</t>
  </si>
  <si>
    <t>Electric Vehicle Institute</t>
  </si>
  <si>
    <t>Matthew Wade</t>
  </si>
  <si>
    <t>wadem@ev-institute.com</t>
  </si>
  <si>
    <t>50kW - DC Fast Charger</t>
  </si>
  <si>
    <t>Effective Status Date</t>
  </si>
  <si>
    <t>Average Charging Event Duration (minutes)</t>
  </si>
  <si>
    <t xml:space="preserve">kWh Consumed </t>
  </si>
  <si>
    <t>Average Alternative Fuel Price ($/kWh)</t>
  </si>
  <si>
    <t># Of Charging Sessions</t>
  </si>
  <si>
    <t>Free</t>
  </si>
  <si>
    <t>Location Name</t>
  </si>
  <si>
    <t>Frederick</t>
  </si>
  <si>
    <t>Takoma Park Community Center</t>
  </si>
  <si>
    <t>7500 Maple Avenue</t>
  </si>
  <si>
    <t>Takoma Park</t>
  </si>
  <si>
    <t>Station ID</t>
  </si>
  <si>
    <t>Montgomery</t>
  </si>
  <si>
    <t>Greenbelt Roosevelt Center</t>
  </si>
  <si>
    <t>25 Crescent Road</t>
  </si>
  <si>
    <t>Greenbelt</t>
  </si>
  <si>
    <t>Prince Georges</t>
  </si>
  <si>
    <t>Maryland House Travel Plaza</t>
  </si>
  <si>
    <t>Chesapeake House Travel Plaza</t>
  </si>
  <si>
    <t>I-95, Mile Marker 82</t>
  </si>
  <si>
    <t>Aberdeen</t>
  </si>
  <si>
    <t>Hardford</t>
  </si>
  <si>
    <t>I-95, Mile Marker 97</t>
  </si>
  <si>
    <t>North East</t>
  </si>
  <si>
    <t>Cecil</t>
  </si>
  <si>
    <t>-</t>
  </si>
  <si>
    <t>(CLARION INN)</t>
  </si>
  <si>
    <t>Hagerstown Central Parking Lot</t>
  </si>
  <si>
    <t>14 N Potomac Street</t>
  </si>
  <si>
    <t>Hagerstown</t>
  </si>
  <si>
    <t>Washington</t>
  </si>
  <si>
    <t>4Q19 | 1 OCTOBER 2019 - 31 DECEMBER 2019</t>
  </si>
  <si>
    <t xml:space="preserve">The AFIP FY17 project has been successful from both an operation and deployment perspective. EVI has installed the twenty-two 50kW charging stations at the eight locations. EVI continues to perform its preventive maintenance and operation plan of all operating stations. In regards to unscheduled maintenance/repair, EVI performed the following service(s): Hagerstown DCFCs received new communications systems during the reporting period; repaired the human interface and payment system; processed the critcal power systems; and repaired system operating and communication issues.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</si>
</sst>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4" borderId="0" xfId="0" applyFont="1" applyFill="1"/>
    <xf numFmtId="165" fontId="2" fillId="0" borderId="0" xfId="0" applyNumberFormat="1" applyFont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9" fontId="2" fillId="0" borderId="1" xfId="0" applyNumberFormat="1" applyFont="1" applyBorder="1"/>
    <xf numFmtId="9" fontId="2" fillId="0" borderId="1" xfId="0" applyNumberFormat="1" applyFont="1" applyFill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15" fontId="5" fillId="3" borderId="22" xfId="0" applyNumberFormat="1" applyFont="1" applyFill="1" applyBorder="1" applyAlignment="1">
      <alignment horizontal="center"/>
    </xf>
    <xf numFmtId="15" fontId="5" fillId="3" borderId="23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topLeftCell="A16" zoomScaleNormal="100" workbookViewId="0">
      <selection activeCell="K22" sqref="K22:K43"/>
    </sheetView>
  </sheetViews>
  <sheetFormatPr defaultColWidth="9.28515625" defaultRowHeight="15" x14ac:dyDescent="0.25"/>
  <cols>
    <col min="1" max="1" width="8.7109375" style="1" customWidth="1"/>
    <col min="2" max="2" width="28" style="1" customWidth="1"/>
    <col min="3" max="3" width="20.5703125" style="1" customWidth="1"/>
    <col min="4" max="4" width="10.85546875" style="1" customWidth="1"/>
    <col min="5" max="5" width="6.85546875" style="1" customWidth="1"/>
    <col min="6" max="6" width="13.28515625" style="1" customWidth="1"/>
    <col min="7" max="7" width="17.7109375" style="1" customWidth="1"/>
    <col min="8" max="8" width="19.42578125" style="1" customWidth="1"/>
    <col min="9" max="9" width="18.7109375" style="1" customWidth="1"/>
    <col min="10" max="10" width="13.85546875" style="1" customWidth="1"/>
    <col min="11" max="11" width="35.140625" style="1" customWidth="1"/>
    <col min="12" max="12" width="35.85546875" style="1" customWidth="1"/>
    <col min="13" max="13" width="18.85546875" style="1" customWidth="1"/>
    <col min="14" max="14" width="32.7109375" style="1" customWidth="1"/>
    <col min="15" max="16384" width="9.28515625" style="1"/>
  </cols>
  <sheetData>
    <row r="1" spans="1:10" ht="23.25" x14ac:dyDescent="0.35">
      <c r="A1" s="55" t="s">
        <v>14</v>
      </c>
      <c r="B1" s="56"/>
      <c r="C1" s="56"/>
      <c r="D1" s="56"/>
      <c r="E1" s="56"/>
      <c r="F1" s="56"/>
      <c r="G1" s="57"/>
    </row>
    <row r="2" spans="1:10" ht="21" x14ac:dyDescent="0.35">
      <c r="A2" s="58" t="s">
        <v>10</v>
      </c>
      <c r="B2" s="59"/>
      <c r="C2" s="59"/>
      <c r="D2" s="59"/>
      <c r="E2" s="59"/>
      <c r="F2" s="59"/>
      <c r="G2" s="60"/>
    </row>
    <row r="3" spans="1:10" ht="15.75" thickBot="1" x14ac:dyDescent="0.3">
      <c r="B3" s="2"/>
      <c r="C3" s="2"/>
      <c r="D3" s="2"/>
      <c r="E3" s="2"/>
      <c r="F3" s="2"/>
      <c r="G3" s="2"/>
    </row>
    <row r="4" spans="1:10" ht="15.75" thickBot="1" x14ac:dyDescent="0.3">
      <c r="A4" s="51" t="s">
        <v>2</v>
      </c>
      <c r="B4" s="52"/>
      <c r="C4" s="52"/>
      <c r="D4" s="52"/>
      <c r="E4" s="61" t="s">
        <v>16</v>
      </c>
      <c r="F4" s="61"/>
      <c r="G4" s="62"/>
    </row>
    <row r="5" spans="1:10" ht="15.75" thickBot="1" x14ac:dyDescent="0.3">
      <c r="A5" s="53" t="s">
        <v>0</v>
      </c>
      <c r="B5" s="54"/>
      <c r="C5" s="54"/>
      <c r="D5" s="54"/>
      <c r="E5" s="63" t="s">
        <v>51</v>
      </c>
      <c r="F5" s="45"/>
      <c r="G5" s="46"/>
    </row>
    <row r="6" spans="1:10" ht="15.75" thickBot="1" x14ac:dyDescent="0.3">
      <c r="A6" s="53" t="s">
        <v>11</v>
      </c>
      <c r="B6" s="54"/>
      <c r="C6" s="54"/>
      <c r="D6" s="54"/>
      <c r="E6" s="45" t="s">
        <v>17</v>
      </c>
      <c r="F6" s="45"/>
      <c r="G6" s="46"/>
      <c r="H6" s="3"/>
    </row>
    <row r="7" spans="1:10" ht="15.75" thickBot="1" x14ac:dyDescent="0.3">
      <c r="A7" s="53" t="s">
        <v>12</v>
      </c>
      <c r="B7" s="54"/>
      <c r="C7" s="54"/>
      <c r="D7" s="54"/>
      <c r="E7" s="45" t="s">
        <v>18</v>
      </c>
      <c r="F7" s="45"/>
      <c r="G7" s="46"/>
    </row>
    <row r="8" spans="1:10" ht="16.5" thickBot="1" x14ac:dyDescent="0.3">
      <c r="A8" s="49" t="s">
        <v>1</v>
      </c>
      <c r="B8" s="50"/>
      <c r="C8" s="50"/>
      <c r="D8" s="50"/>
      <c r="E8" s="47">
        <v>43845</v>
      </c>
      <c r="F8" s="47"/>
      <c r="G8" s="48"/>
    </row>
    <row r="9" spans="1:10" s="4" customFormat="1" ht="23.25" x14ac:dyDescent="0.35">
      <c r="B9" s="5"/>
      <c r="C9" s="5"/>
      <c r="D9" s="5"/>
      <c r="E9" s="5"/>
      <c r="F9" s="6"/>
      <c r="H9" s="7"/>
      <c r="I9" s="7"/>
    </row>
    <row r="10" spans="1:10" s="4" customFormat="1" ht="15.75" customHeight="1" x14ac:dyDescent="0.25">
      <c r="A10" s="44" t="s">
        <v>9</v>
      </c>
      <c r="B10" s="44"/>
      <c r="C10" s="44"/>
      <c r="D10" s="44"/>
      <c r="E10" s="44"/>
      <c r="F10" s="44"/>
      <c r="G10" s="44"/>
    </row>
    <row r="11" spans="1:10" s="4" customFormat="1" ht="15.75" customHeight="1" x14ac:dyDescent="0.25">
      <c r="A11" s="35" t="s">
        <v>52</v>
      </c>
      <c r="B11" s="36"/>
      <c r="C11" s="36"/>
      <c r="D11" s="36"/>
      <c r="E11" s="36"/>
      <c r="F11" s="36"/>
      <c r="G11" s="37"/>
      <c r="H11" s="8"/>
      <c r="I11" s="8"/>
      <c r="J11" s="8"/>
    </row>
    <row r="12" spans="1:10" s="4" customFormat="1" ht="15.75" customHeight="1" x14ac:dyDescent="0.25">
      <c r="A12" s="38"/>
      <c r="B12" s="39"/>
      <c r="C12" s="39"/>
      <c r="D12" s="39"/>
      <c r="E12" s="39"/>
      <c r="F12" s="39"/>
      <c r="G12" s="40"/>
      <c r="H12" s="8"/>
      <c r="I12" s="8"/>
      <c r="J12" s="8"/>
    </row>
    <row r="13" spans="1:10" s="4" customFormat="1" ht="15.75" customHeight="1" x14ac:dyDescent="0.25">
      <c r="A13" s="38"/>
      <c r="B13" s="39"/>
      <c r="C13" s="39"/>
      <c r="D13" s="39"/>
      <c r="E13" s="39"/>
      <c r="F13" s="39"/>
      <c r="G13" s="40"/>
      <c r="H13" s="8"/>
      <c r="I13" s="8"/>
      <c r="J13" s="8"/>
    </row>
    <row r="14" spans="1:10" s="4" customFormat="1" ht="15.75" customHeight="1" x14ac:dyDescent="0.25">
      <c r="A14" s="38"/>
      <c r="B14" s="39"/>
      <c r="C14" s="39"/>
      <c r="D14" s="39"/>
      <c r="E14" s="39"/>
      <c r="F14" s="39"/>
      <c r="G14" s="40"/>
      <c r="H14" s="8"/>
      <c r="I14" s="8"/>
      <c r="J14" s="8"/>
    </row>
    <row r="15" spans="1:10" s="4" customFormat="1" ht="15.75" customHeight="1" x14ac:dyDescent="0.25">
      <c r="A15" s="38"/>
      <c r="B15" s="39"/>
      <c r="C15" s="39"/>
      <c r="D15" s="39"/>
      <c r="E15" s="39"/>
      <c r="F15" s="39"/>
      <c r="G15" s="40"/>
      <c r="H15" s="8"/>
      <c r="I15" s="8"/>
      <c r="J15" s="8"/>
    </row>
    <row r="16" spans="1:10" s="4" customFormat="1" ht="15.75" customHeight="1" x14ac:dyDescent="0.25">
      <c r="A16" s="38"/>
      <c r="B16" s="39"/>
      <c r="C16" s="39"/>
      <c r="D16" s="39"/>
      <c r="E16" s="39"/>
      <c r="F16" s="39"/>
      <c r="G16" s="40"/>
    </row>
    <row r="17" spans="1:14" s="4" customFormat="1" ht="45" customHeight="1" x14ac:dyDescent="0.25">
      <c r="A17" s="41"/>
      <c r="B17" s="42"/>
      <c r="C17" s="42"/>
      <c r="D17" s="42"/>
      <c r="E17" s="42"/>
      <c r="F17" s="42"/>
      <c r="G17" s="43"/>
    </row>
    <row r="20" spans="1:14" x14ac:dyDescent="0.25">
      <c r="A20" s="29" t="s">
        <v>8</v>
      </c>
      <c r="B20" s="30"/>
      <c r="C20" s="30"/>
      <c r="D20" s="30"/>
      <c r="E20" s="30"/>
      <c r="F20" s="31"/>
      <c r="G20" s="32"/>
      <c r="H20" s="33"/>
      <c r="I20" s="33"/>
      <c r="J20" s="33"/>
      <c r="K20" s="33"/>
      <c r="L20" s="33"/>
      <c r="M20" s="33"/>
      <c r="N20" s="34"/>
    </row>
    <row r="21" spans="1:14" x14ac:dyDescent="0.25">
      <c r="A21" s="9" t="s">
        <v>31</v>
      </c>
      <c r="B21" s="9" t="s">
        <v>26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20</v>
      </c>
      <c r="H21" s="11" t="s">
        <v>15</v>
      </c>
      <c r="I21" s="11" t="s">
        <v>7</v>
      </c>
      <c r="J21" s="11" t="s">
        <v>22</v>
      </c>
      <c r="K21" s="11" t="s">
        <v>13</v>
      </c>
      <c r="L21" s="11" t="s">
        <v>21</v>
      </c>
      <c r="M21" s="11" t="s">
        <v>24</v>
      </c>
      <c r="N21" s="12" t="s">
        <v>23</v>
      </c>
    </row>
    <row r="22" spans="1:14" x14ac:dyDescent="0.25">
      <c r="A22" s="13">
        <v>1</v>
      </c>
      <c r="B22" s="14" t="s">
        <v>28</v>
      </c>
      <c r="C22" s="14" t="s">
        <v>29</v>
      </c>
      <c r="D22" s="13" t="s">
        <v>30</v>
      </c>
      <c r="E22" s="13">
        <v>20912</v>
      </c>
      <c r="F22" s="15" t="s">
        <v>32</v>
      </c>
      <c r="G22" s="16">
        <v>42858</v>
      </c>
      <c r="H22" s="13" t="s">
        <v>19</v>
      </c>
      <c r="I22" s="23">
        <v>1</v>
      </c>
      <c r="J22" s="27">
        <v>1803.35</v>
      </c>
      <c r="K22" s="17">
        <f>J22/33.7</f>
        <v>53.511869436201771</v>
      </c>
      <c r="L22" s="17">
        <v>36</v>
      </c>
      <c r="M22" s="15">
        <v>112</v>
      </c>
      <c r="N22" s="18">
        <v>0.82</v>
      </c>
    </row>
    <row r="23" spans="1:14" x14ac:dyDescent="0.25">
      <c r="A23" s="13">
        <v>2</v>
      </c>
      <c r="B23" s="25" t="s">
        <v>46</v>
      </c>
      <c r="C23" s="25" t="s">
        <v>45</v>
      </c>
      <c r="D23" s="13" t="s">
        <v>27</v>
      </c>
      <c r="E23" s="13">
        <v>21703</v>
      </c>
      <c r="F23" s="15" t="s">
        <v>27</v>
      </c>
      <c r="G23" s="26" t="s">
        <v>45</v>
      </c>
      <c r="H23" s="13" t="s">
        <v>19</v>
      </c>
      <c r="I23" s="24">
        <v>0</v>
      </c>
      <c r="J23" s="17">
        <v>0</v>
      </c>
      <c r="K23" s="17">
        <f t="shared" ref="K23:K27" si="0">J23/33.7</f>
        <v>0</v>
      </c>
      <c r="L23" s="17">
        <v>0</v>
      </c>
      <c r="M23" s="17">
        <v>0</v>
      </c>
      <c r="N23" s="22" t="s">
        <v>45</v>
      </c>
    </row>
    <row r="24" spans="1:14" x14ac:dyDescent="0.25">
      <c r="A24" s="13">
        <v>3</v>
      </c>
      <c r="B24" s="25" t="s">
        <v>46</v>
      </c>
      <c r="C24" s="25" t="s">
        <v>45</v>
      </c>
      <c r="D24" s="13" t="s">
        <v>27</v>
      </c>
      <c r="E24" s="13">
        <v>21703</v>
      </c>
      <c r="F24" s="15" t="s">
        <v>27</v>
      </c>
      <c r="G24" s="26" t="s">
        <v>45</v>
      </c>
      <c r="H24" s="13" t="s">
        <v>19</v>
      </c>
      <c r="I24" s="24">
        <v>0</v>
      </c>
      <c r="J24" s="17">
        <v>0</v>
      </c>
      <c r="K24" s="17">
        <f t="shared" si="0"/>
        <v>0</v>
      </c>
      <c r="L24" s="17">
        <v>0</v>
      </c>
      <c r="M24" s="17">
        <v>0</v>
      </c>
      <c r="N24" s="22" t="s">
        <v>45</v>
      </c>
    </row>
    <row r="25" spans="1:14" x14ac:dyDescent="0.25">
      <c r="A25" s="13">
        <v>4</v>
      </c>
      <c r="B25" s="25" t="s">
        <v>46</v>
      </c>
      <c r="C25" s="25" t="s">
        <v>45</v>
      </c>
      <c r="D25" s="13" t="s">
        <v>27</v>
      </c>
      <c r="E25" s="13">
        <v>21703</v>
      </c>
      <c r="F25" s="15" t="s">
        <v>27</v>
      </c>
      <c r="G25" s="26" t="s">
        <v>45</v>
      </c>
      <c r="H25" s="13" t="s">
        <v>19</v>
      </c>
      <c r="I25" s="24">
        <v>0</v>
      </c>
      <c r="J25" s="17">
        <v>0</v>
      </c>
      <c r="K25" s="17">
        <f t="shared" si="0"/>
        <v>0</v>
      </c>
      <c r="L25" s="17">
        <v>0</v>
      </c>
      <c r="M25" s="17">
        <v>0</v>
      </c>
      <c r="N25" s="22" t="s">
        <v>45</v>
      </c>
    </row>
    <row r="26" spans="1:14" x14ac:dyDescent="0.25">
      <c r="A26" s="13">
        <v>5</v>
      </c>
      <c r="B26" s="25" t="s">
        <v>46</v>
      </c>
      <c r="C26" s="25" t="s">
        <v>45</v>
      </c>
      <c r="D26" s="13" t="s">
        <v>27</v>
      </c>
      <c r="E26" s="13">
        <v>21703</v>
      </c>
      <c r="F26" s="15" t="s">
        <v>27</v>
      </c>
      <c r="G26" s="26" t="s">
        <v>45</v>
      </c>
      <c r="H26" s="13" t="s">
        <v>19</v>
      </c>
      <c r="I26" s="24">
        <v>0</v>
      </c>
      <c r="J26" s="17">
        <v>0</v>
      </c>
      <c r="K26" s="17">
        <f t="shared" si="0"/>
        <v>0</v>
      </c>
      <c r="L26" s="17">
        <v>0</v>
      </c>
      <c r="M26" s="17">
        <v>0</v>
      </c>
      <c r="N26" s="22" t="s">
        <v>45</v>
      </c>
    </row>
    <row r="27" spans="1:14" x14ac:dyDescent="0.25">
      <c r="A27" s="13">
        <v>6</v>
      </c>
      <c r="B27" s="14" t="s">
        <v>33</v>
      </c>
      <c r="C27" s="14" t="s">
        <v>34</v>
      </c>
      <c r="D27" s="13" t="s">
        <v>35</v>
      </c>
      <c r="E27" s="13">
        <v>20770</v>
      </c>
      <c r="F27" s="15" t="s">
        <v>36</v>
      </c>
      <c r="G27" s="16">
        <v>42956</v>
      </c>
      <c r="H27" s="13" t="s">
        <v>19</v>
      </c>
      <c r="I27" s="23">
        <v>1</v>
      </c>
      <c r="J27" s="17">
        <v>1582.8</v>
      </c>
      <c r="K27" s="17">
        <f t="shared" si="0"/>
        <v>46.967359050445097</v>
      </c>
      <c r="L27" s="17">
        <v>25</v>
      </c>
      <c r="M27" s="17">
        <v>122</v>
      </c>
      <c r="N27" s="19">
        <v>0.82</v>
      </c>
    </row>
    <row r="28" spans="1:14" x14ac:dyDescent="0.25">
      <c r="A28" s="13">
        <v>7</v>
      </c>
      <c r="B28" s="14" t="s">
        <v>37</v>
      </c>
      <c r="C28" s="14" t="s">
        <v>39</v>
      </c>
      <c r="D28" s="13" t="s">
        <v>40</v>
      </c>
      <c r="E28" s="13">
        <v>21001</v>
      </c>
      <c r="F28" s="21" t="s">
        <v>41</v>
      </c>
      <c r="G28" s="16">
        <v>43019</v>
      </c>
      <c r="H28" s="13" t="s">
        <v>19</v>
      </c>
      <c r="I28" s="23">
        <v>1</v>
      </c>
      <c r="J28" s="17">
        <v>151.39000000000001</v>
      </c>
      <c r="K28" s="17">
        <f t="shared" ref="K28" si="1">J28/33.7</f>
        <v>4.4922848664688431</v>
      </c>
      <c r="L28" s="17">
        <v>28.5</v>
      </c>
      <c r="M28" s="17">
        <v>15</v>
      </c>
      <c r="N28" s="19" t="s">
        <v>25</v>
      </c>
    </row>
    <row r="29" spans="1:14" x14ac:dyDescent="0.25">
      <c r="A29" s="13">
        <v>8</v>
      </c>
      <c r="B29" s="14" t="s">
        <v>37</v>
      </c>
      <c r="C29" s="14" t="s">
        <v>39</v>
      </c>
      <c r="D29" s="13" t="s">
        <v>40</v>
      </c>
      <c r="E29" s="13">
        <v>21001</v>
      </c>
      <c r="F29" s="21" t="s">
        <v>41</v>
      </c>
      <c r="G29" s="16">
        <v>43019</v>
      </c>
      <c r="H29" s="13" t="s">
        <v>19</v>
      </c>
      <c r="I29" s="23">
        <v>1</v>
      </c>
      <c r="J29" s="17">
        <v>1127.03</v>
      </c>
      <c r="K29" s="17">
        <f t="shared" ref="K29:K35" si="2">J29/33.7</f>
        <v>33.44302670623145</v>
      </c>
      <c r="L29" s="17">
        <v>31</v>
      </c>
      <c r="M29" s="17">
        <v>74</v>
      </c>
      <c r="N29" s="19" t="s">
        <v>25</v>
      </c>
    </row>
    <row r="30" spans="1:14" x14ac:dyDescent="0.25">
      <c r="A30" s="13">
        <v>9</v>
      </c>
      <c r="B30" s="14" t="s">
        <v>37</v>
      </c>
      <c r="C30" s="14" t="s">
        <v>39</v>
      </c>
      <c r="D30" s="13" t="s">
        <v>40</v>
      </c>
      <c r="E30" s="13">
        <v>21001</v>
      </c>
      <c r="F30" s="21" t="s">
        <v>41</v>
      </c>
      <c r="G30" s="16">
        <v>43019</v>
      </c>
      <c r="H30" s="13" t="s">
        <v>19</v>
      </c>
      <c r="I30" s="23">
        <v>1</v>
      </c>
      <c r="J30" s="17">
        <v>319.82</v>
      </c>
      <c r="K30" s="17">
        <f t="shared" si="2"/>
        <v>9.4902077151335309</v>
      </c>
      <c r="L30" s="17">
        <v>32</v>
      </c>
      <c r="M30" s="17">
        <v>19</v>
      </c>
      <c r="N30" s="19" t="s">
        <v>25</v>
      </c>
    </row>
    <row r="31" spans="1:14" x14ac:dyDescent="0.25">
      <c r="A31" s="13">
        <v>10</v>
      </c>
      <c r="B31" s="14" t="s">
        <v>37</v>
      </c>
      <c r="C31" s="14" t="s">
        <v>39</v>
      </c>
      <c r="D31" s="13" t="s">
        <v>40</v>
      </c>
      <c r="E31" s="13">
        <v>21001</v>
      </c>
      <c r="F31" s="21" t="s">
        <v>41</v>
      </c>
      <c r="G31" s="16">
        <v>43019</v>
      </c>
      <c r="H31" s="13" t="s">
        <v>19</v>
      </c>
      <c r="I31" s="23">
        <v>1</v>
      </c>
      <c r="J31" s="17">
        <v>967.65</v>
      </c>
      <c r="K31" s="17">
        <f t="shared" si="2"/>
        <v>28.713649851632045</v>
      </c>
      <c r="L31" s="17">
        <v>32.333333333333336</v>
      </c>
      <c r="M31" s="17">
        <v>55</v>
      </c>
      <c r="N31" s="19" t="s">
        <v>25</v>
      </c>
    </row>
    <row r="32" spans="1:14" x14ac:dyDescent="0.25">
      <c r="A32" s="13">
        <v>11</v>
      </c>
      <c r="B32" s="20" t="s">
        <v>38</v>
      </c>
      <c r="C32" s="20" t="s">
        <v>42</v>
      </c>
      <c r="D32" s="13" t="s">
        <v>43</v>
      </c>
      <c r="E32" s="13">
        <v>21901</v>
      </c>
      <c r="F32" s="21" t="s">
        <v>44</v>
      </c>
      <c r="G32" s="16">
        <v>43040</v>
      </c>
      <c r="H32" s="13" t="s">
        <v>19</v>
      </c>
      <c r="I32" s="23">
        <v>1</v>
      </c>
      <c r="J32" s="17">
        <v>1239.19</v>
      </c>
      <c r="K32" s="17">
        <f t="shared" si="2"/>
        <v>36.771216617210683</v>
      </c>
      <c r="L32" s="17">
        <v>22.5</v>
      </c>
      <c r="M32" s="17">
        <v>106</v>
      </c>
      <c r="N32" s="19" t="s">
        <v>25</v>
      </c>
    </row>
    <row r="33" spans="1:14" x14ac:dyDescent="0.25">
      <c r="A33" s="13">
        <v>12</v>
      </c>
      <c r="B33" s="20" t="s">
        <v>38</v>
      </c>
      <c r="C33" s="20" t="s">
        <v>42</v>
      </c>
      <c r="D33" s="13" t="s">
        <v>43</v>
      </c>
      <c r="E33" s="13">
        <v>21901</v>
      </c>
      <c r="F33" s="21" t="s">
        <v>44</v>
      </c>
      <c r="G33" s="16">
        <v>43040</v>
      </c>
      <c r="H33" s="13" t="s">
        <v>19</v>
      </c>
      <c r="I33" s="23">
        <v>1</v>
      </c>
      <c r="J33" s="17">
        <v>1463.58</v>
      </c>
      <c r="K33" s="17">
        <f t="shared" si="2"/>
        <v>43.429673590504443</v>
      </c>
      <c r="L33" s="17">
        <v>24</v>
      </c>
      <c r="M33" s="17">
        <v>111</v>
      </c>
      <c r="N33" s="19" t="s">
        <v>25</v>
      </c>
    </row>
    <row r="34" spans="1:14" x14ac:dyDescent="0.25">
      <c r="A34" s="13">
        <v>13</v>
      </c>
      <c r="B34" s="20" t="s">
        <v>38</v>
      </c>
      <c r="C34" s="20" t="s">
        <v>42</v>
      </c>
      <c r="D34" s="13" t="s">
        <v>43</v>
      </c>
      <c r="E34" s="13">
        <v>21901</v>
      </c>
      <c r="F34" s="21" t="s">
        <v>44</v>
      </c>
      <c r="G34" s="16">
        <v>43040</v>
      </c>
      <c r="H34" s="13" t="s">
        <v>19</v>
      </c>
      <c r="I34" s="23">
        <v>1</v>
      </c>
      <c r="J34" s="17">
        <v>465.27</v>
      </c>
      <c r="K34" s="17">
        <f t="shared" si="2"/>
        <v>13.806231454005934</v>
      </c>
      <c r="L34" s="17">
        <v>23.333333333333332</v>
      </c>
      <c r="M34" s="17">
        <v>36</v>
      </c>
      <c r="N34" s="19" t="s">
        <v>25</v>
      </c>
    </row>
    <row r="35" spans="1:14" x14ac:dyDescent="0.25">
      <c r="A35" s="13">
        <v>14</v>
      </c>
      <c r="B35" s="20" t="s">
        <v>38</v>
      </c>
      <c r="C35" s="20" t="s">
        <v>42</v>
      </c>
      <c r="D35" s="13" t="s">
        <v>43</v>
      </c>
      <c r="E35" s="13">
        <v>21901</v>
      </c>
      <c r="F35" s="21" t="s">
        <v>44</v>
      </c>
      <c r="G35" s="16">
        <v>43040</v>
      </c>
      <c r="H35" s="13" t="s">
        <v>19</v>
      </c>
      <c r="I35" s="23">
        <v>1</v>
      </c>
      <c r="J35" s="17">
        <v>1327.8500000000001</v>
      </c>
      <c r="K35" s="17">
        <f t="shared" si="2"/>
        <v>39.402077151335313</v>
      </c>
      <c r="L35" s="17">
        <v>24.666666666666668</v>
      </c>
      <c r="M35" s="17">
        <v>98</v>
      </c>
      <c r="N35" s="19" t="s">
        <v>25</v>
      </c>
    </row>
    <row r="36" spans="1:14" x14ac:dyDescent="0.25">
      <c r="A36" s="13">
        <v>15</v>
      </c>
      <c r="B36" s="14" t="s">
        <v>37</v>
      </c>
      <c r="C36" s="14" t="s">
        <v>39</v>
      </c>
      <c r="D36" s="13" t="s">
        <v>40</v>
      </c>
      <c r="E36" s="13">
        <v>21001</v>
      </c>
      <c r="F36" s="21" t="s">
        <v>41</v>
      </c>
      <c r="G36" s="16">
        <v>43385</v>
      </c>
      <c r="H36" s="13" t="s">
        <v>19</v>
      </c>
      <c r="I36" s="23">
        <v>1</v>
      </c>
      <c r="J36" s="17">
        <v>1766.29</v>
      </c>
      <c r="K36" s="17">
        <f t="shared" ref="K36:K43" si="3">J36/33.7</f>
        <v>52.412166172106822</v>
      </c>
      <c r="L36" s="17">
        <v>32.333333333333336</v>
      </c>
      <c r="M36" s="17">
        <v>98</v>
      </c>
      <c r="N36" s="19" t="s">
        <v>25</v>
      </c>
    </row>
    <row r="37" spans="1:14" x14ac:dyDescent="0.25">
      <c r="A37" s="13">
        <v>16</v>
      </c>
      <c r="B37" s="14" t="s">
        <v>37</v>
      </c>
      <c r="C37" s="14" t="s">
        <v>39</v>
      </c>
      <c r="D37" s="13" t="s">
        <v>40</v>
      </c>
      <c r="E37" s="13">
        <v>21001</v>
      </c>
      <c r="F37" s="21" t="s">
        <v>41</v>
      </c>
      <c r="G37" s="16">
        <v>43385</v>
      </c>
      <c r="H37" s="13" t="s">
        <v>19</v>
      </c>
      <c r="I37" s="23">
        <v>1</v>
      </c>
      <c r="J37" s="17">
        <v>692.94</v>
      </c>
      <c r="K37" s="17">
        <f t="shared" si="3"/>
        <v>20.562017804154301</v>
      </c>
      <c r="L37" s="17">
        <v>33</v>
      </c>
      <c r="M37" s="17">
        <v>36</v>
      </c>
      <c r="N37" s="19" t="s">
        <v>25</v>
      </c>
    </row>
    <row r="38" spans="1:14" x14ac:dyDescent="0.25">
      <c r="A38" s="13">
        <v>17</v>
      </c>
      <c r="B38" s="20" t="s">
        <v>47</v>
      </c>
      <c r="C38" s="20" t="s">
        <v>48</v>
      </c>
      <c r="D38" s="13" t="s">
        <v>49</v>
      </c>
      <c r="E38" s="13">
        <v>21740</v>
      </c>
      <c r="F38" s="21" t="s">
        <v>50</v>
      </c>
      <c r="G38" s="16">
        <v>43447</v>
      </c>
      <c r="H38" s="13" t="s">
        <v>19</v>
      </c>
      <c r="I38" s="23">
        <v>1</v>
      </c>
      <c r="J38" s="17">
        <v>444.65999999999997</v>
      </c>
      <c r="K38" s="17">
        <f t="shared" si="3"/>
        <v>13.194658753709197</v>
      </c>
      <c r="L38" s="17">
        <v>37</v>
      </c>
      <c r="M38" s="17">
        <v>29</v>
      </c>
      <c r="N38" s="19" t="s">
        <v>25</v>
      </c>
    </row>
    <row r="39" spans="1:14" x14ac:dyDescent="0.25">
      <c r="A39" s="13">
        <v>18</v>
      </c>
      <c r="B39" s="20" t="s">
        <v>47</v>
      </c>
      <c r="C39" s="20" t="s">
        <v>48</v>
      </c>
      <c r="D39" s="13" t="s">
        <v>49</v>
      </c>
      <c r="E39" s="13">
        <v>21740</v>
      </c>
      <c r="F39" s="21" t="s">
        <v>50</v>
      </c>
      <c r="G39" s="16">
        <v>43447</v>
      </c>
      <c r="H39" s="13" t="s">
        <v>19</v>
      </c>
      <c r="I39" s="23">
        <v>1</v>
      </c>
      <c r="J39" s="17">
        <v>1234.51</v>
      </c>
      <c r="K39" s="17">
        <f t="shared" si="3"/>
        <v>36.632344213649851</v>
      </c>
      <c r="L39" s="17">
        <v>39.666666666666664</v>
      </c>
      <c r="M39" s="17">
        <v>66</v>
      </c>
      <c r="N39" s="19" t="s">
        <v>25</v>
      </c>
    </row>
    <row r="40" spans="1:14" x14ac:dyDescent="0.25">
      <c r="A40" s="13">
        <v>19</v>
      </c>
      <c r="B40" s="20" t="s">
        <v>47</v>
      </c>
      <c r="C40" s="20" t="s">
        <v>48</v>
      </c>
      <c r="D40" s="13" t="s">
        <v>49</v>
      </c>
      <c r="E40" s="13">
        <v>21740</v>
      </c>
      <c r="F40" s="21" t="s">
        <v>50</v>
      </c>
      <c r="G40" s="16">
        <v>43447</v>
      </c>
      <c r="H40" s="13" t="s">
        <v>19</v>
      </c>
      <c r="I40" s="23">
        <v>1</v>
      </c>
      <c r="J40" s="17">
        <v>232.32</v>
      </c>
      <c r="K40" s="17">
        <f t="shared" si="3"/>
        <v>6.8937685459940647</v>
      </c>
      <c r="L40" s="17">
        <v>43.666666666666664</v>
      </c>
      <c r="M40" s="17">
        <v>19</v>
      </c>
      <c r="N40" s="19" t="s">
        <v>25</v>
      </c>
    </row>
    <row r="41" spans="1:14" x14ac:dyDescent="0.25">
      <c r="A41" s="13">
        <v>20</v>
      </c>
      <c r="B41" s="20" t="s">
        <v>47</v>
      </c>
      <c r="C41" s="20" t="s">
        <v>48</v>
      </c>
      <c r="D41" s="13" t="s">
        <v>49</v>
      </c>
      <c r="E41" s="13">
        <v>21740</v>
      </c>
      <c r="F41" s="21" t="s">
        <v>50</v>
      </c>
      <c r="G41" s="16">
        <v>43447</v>
      </c>
      <c r="H41" s="13" t="s">
        <v>19</v>
      </c>
      <c r="I41" s="23">
        <v>1</v>
      </c>
      <c r="J41" s="17">
        <v>204.55</v>
      </c>
      <c r="K41" s="17">
        <f t="shared" si="3"/>
        <v>6.0697329376854601</v>
      </c>
      <c r="L41" s="17">
        <v>41</v>
      </c>
      <c r="M41" s="17">
        <v>9</v>
      </c>
      <c r="N41" s="19" t="s">
        <v>25</v>
      </c>
    </row>
    <row r="42" spans="1:14" x14ac:dyDescent="0.25">
      <c r="A42" s="13">
        <v>21</v>
      </c>
      <c r="B42" s="20" t="s">
        <v>38</v>
      </c>
      <c r="C42" s="20" t="s">
        <v>42</v>
      </c>
      <c r="D42" s="13" t="s">
        <v>43</v>
      </c>
      <c r="E42" s="13">
        <v>21901</v>
      </c>
      <c r="F42" s="21" t="s">
        <v>44</v>
      </c>
      <c r="G42" s="16">
        <v>43522</v>
      </c>
      <c r="H42" s="13" t="s">
        <v>19</v>
      </c>
      <c r="I42" s="23">
        <v>1</v>
      </c>
      <c r="J42" s="17">
        <v>350.8</v>
      </c>
      <c r="K42" s="17">
        <f t="shared" si="3"/>
        <v>10.409495548961424</v>
      </c>
      <c r="L42" s="17">
        <v>33</v>
      </c>
      <c r="M42" s="17">
        <v>18</v>
      </c>
      <c r="N42" s="19" t="s">
        <v>25</v>
      </c>
    </row>
    <row r="43" spans="1:14" x14ac:dyDescent="0.25">
      <c r="A43" s="13">
        <v>22</v>
      </c>
      <c r="B43" s="20" t="s">
        <v>38</v>
      </c>
      <c r="C43" s="20" t="s">
        <v>42</v>
      </c>
      <c r="D43" s="13" t="s">
        <v>43</v>
      </c>
      <c r="E43" s="13">
        <v>21901</v>
      </c>
      <c r="F43" s="21" t="s">
        <v>44</v>
      </c>
      <c r="G43" s="16">
        <v>43522</v>
      </c>
      <c r="H43" s="13" t="s">
        <v>19</v>
      </c>
      <c r="I43" s="23">
        <v>1</v>
      </c>
      <c r="J43" s="17">
        <v>805.31000000000006</v>
      </c>
      <c r="K43" s="17">
        <f t="shared" si="3"/>
        <v>23.896439169139466</v>
      </c>
      <c r="L43" s="17">
        <v>29.666666666666668</v>
      </c>
      <c r="M43" s="17">
        <v>41</v>
      </c>
      <c r="N43" s="19" t="s">
        <v>25</v>
      </c>
    </row>
    <row r="45" spans="1:14" x14ac:dyDescent="0.25">
      <c r="J45" s="28"/>
      <c r="L45" s="28"/>
      <c r="M45" s="28"/>
    </row>
  </sheetData>
  <mergeCells count="16">
    <mergeCell ref="A4:D4"/>
    <mergeCell ref="A5:D5"/>
    <mergeCell ref="A6:D6"/>
    <mergeCell ref="A7:D7"/>
    <mergeCell ref="A1:G1"/>
    <mergeCell ref="A2:G2"/>
    <mergeCell ref="E4:G4"/>
    <mergeCell ref="E5:G5"/>
    <mergeCell ref="E6:G6"/>
    <mergeCell ref="A20:F20"/>
    <mergeCell ref="G20:N20"/>
    <mergeCell ref="A11:G17"/>
    <mergeCell ref="A10:G10"/>
    <mergeCell ref="E7:G7"/>
    <mergeCell ref="E8:G8"/>
    <mergeCell ref="A8:D8"/>
  </mergeCells>
  <pageMargins left="0.25" right="0.25" top="0.75" bottom="0.75" header="0.3" footer="0.3"/>
  <pageSetup scale="72" fitToWidth="0" orientation="landscape" r:id="rId1"/>
  <headerFooter>
    <oddHeader>&amp;CAFIP FY17 - Grant 2017-01-522S4</oddHeader>
    <oddFooter>&amp;LNote: Based on reporting and accuracy of the L3 remote monitoring data system.&amp;R&amp;P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A7C4A6-8033-4EE8-BD45-45E1FE44422E}"/>
</file>

<file path=customXml/itemProps2.xml><?xml version="1.0" encoding="utf-8"?>
<ds:datastoreItem xmlns:ds="http://schemas.openxmlformats.org/officeDocument/2006/customXml" ds:itemID="{1A3778E7-7B93-47C5-9DE8-0FC3683D1F7A}"/>
</file>

<file path=customXml/itemProps3.xml><?xml version="1.0" encoding="utf-8"?>
<ds:datastoreItem xmlns:ds="http://schemas.openxmlformats.org/officeDocument/2006/customXml" ds:itemID="{C6BF6C50-2E7D-499C-BE76-A51FF20B0B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2020-01-21T14:27:50Z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