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126"/>
  <workbookPr filterPrivacy="1" defaultThemeVersion="124226"/>
  <xr:revisionPtr revIDLastSave="0" documentId="8_{EBFBAB6A-78C3-4F42-83D9-BC74C6C9088D}" xr6:coauthVersionLast="40" xr6:coauthVersionMax="40" xr10:uidLastSave="{00000000-0000-0000-0000-000000000000}"/>
  <bookViews>
    <workbookView xWindow="0" yWindow="0" windowWidth="21600" windowHeight="10510" xr2:uid="{00000000-000D-0000-FFFF-FFFF00000000}"/>
  </bookViews>
  <sheets>
    <sheet name="Grantee Quarterly Report" sheetId="1" r:id="rId1"/>
  </sheets>
  <definedNames>
    <definedName name="StationStatus">#REF!</definedName>
  </definedNames>
  <calcPr calcId="181029"/>
</workbook>
</file>

<file path=xl/calcChain.xml><?xml version="1.0" encoding="utf-8"?>
<calcChain xmlns="http://schemas.openxmlformats.org/spreadsheetml/2006/main">
  <c r="K26" i="1" l="1"/>
  <c r="K27" i="1"/>
  <c r="K24" i="1" l="1"/>
  <c r="K23" i="1"/>
  <c r="K25" i="1"/>
  <c r="K22" i="1" l="1"/>
</calcChain>
</file>

<file path=xl/sharedStrings.xml><?xml version="1.0" encoding="utf-8"?>
<sst xmlns="http://schemas.openxmlformats.org/spreadsheetml/2006/main" count="64" uniqueCount="42">
  <si>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</si>
  <si>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</si>
  <si>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</si>
  <si>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</si>
  <si>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</si>
  <si>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</si>
  <si>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</si>
  <si>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</si>
  <si>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</si>
  <si>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</si>
  <si>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</si>
  <si>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</si>
  <si>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</si>
  <si>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</si>
  <si>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</si>
  <si>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</si>
  <si>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</si>
  <si>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</si>
  <si>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</si>
  <si>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50kW - DC Fast Charger</t>
  </si>
  <si>
    <t>Effective Status Date</t>
  </si>
  <si>
    <t>Average Charging Event Duration (minutes)</t>
  </si>
  <si>
    <t xml:space="preserve">kWh Consumed </t>
  </si>
  <si>
    <t>Average Alternative Fuel Price ($/kWh)</t>
  </si>
  <si>
    <t># Of Charging Sessions</t>
  </si>
  <si>
    <t>Free</t>
  </si>
  <si>
    <t>Location Name</t>
  </si>
  <si>
    <t>Station ID</t>
  </si>
  <si>
    <t>Prince Georges</t>
  </si>
  <si>
    <t>Hyattsville Municipal Building</t>
  </si>
  <si>
    <t>4310 Gallatin St</t>
  </si>
  <si>
    <t>Hyattsville</t>
  </si>
  <si>
    <t>OC Convention Center</t>
  </si>
  <si>
    <t>4001 Coastal Hwy</t>
  </si>
  <si>
    <t>Ocean City</t>
  </si>
  <si>
    <t>Worcester</t>
  </si>
  <si>
    <t>4Q18 | 1 OCTOBER 2018 - 31 DECEMBER 2018</t>
  </si>
  <si>
    <t xml:space="preserve">The AFIP FY18 project has been successful from both an operation and deployment perspective. EVI has installed six of sixteen 50kW charging stations at three of the seven locations.  In regards to unscheduled maintenance/repair, EVI performed the following onsite service(s): 
1. Repaired a damaged CHAdeMO connector cable at the Hyattsville Municipal Building. </t>
  </si>
  <si>
    <t>307 Old Ocean Gateway</t>
  </si>
  <si>
    <t>Vienna</t>
  </si>
  <si>
    <t>Vienna Old Ocean Gateway</t>
  </si>
  <si>
    <t>Dorchester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</si>
</sst>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d\-mmm;@"/>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2" fillId="0" borderId="0" xfId="0" applyFont="1"/>
    <xf numFmtId="0" fontId="2" fillId="4" borderId="0" xfId="0" applyFont="1" applyFill="1"/>
    <xf numFmtId="165" fontId="2" fillId="0" borderId="0" xfId="0" applyNumberFormat="1" applyFont="1"/>
    <xf numFmtId="0" fontId="2" fillId="0"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6" fillId="0" borderId="0" xfId="0" applyFont="1" applyFill="1"/>
    <xf numFmtId="0" fontId="2" fillId="0" borderId="0" xfId="0" applyFont="1" applyBorder="1" applyAlignment="1">
      <alignment vertical="center" wrapText="1"/>
    </xf>
    <xf numFmtId="0" fontId="4" fillId="0" borderId="1" xfId="0" applyFont="1" applyBorder="1" applyAlignment="1">
      <alignment horizontal="center"/>
    </xf>
    <xf numFmtId="0" fontId="4" fillId="0" borderId="15" xfId="0" applyFont="1" applyFill="1" applyBorder="1" applyAlignment="1">
      <alignment horizontal="center"/>
    </xf>
    <xf numFmtId="0" fontId="4" fillId="0" borderId="14"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Border="1"/>
    <xf numFmtId="164" fontId="2" fillId="0" borderId="1" xfId="0" applyNumberFormat="1" applyFont="1" applyBorder="1" applyAlignment="1">
      <alignment horizontal="center"/>
    </xf>
    <xf numFmtId="0" fontId="0" fillId="0" borderId="1" xfId="0" applyFont="1" applyBorder="1" applyAlignment="1">
      <alignment horizontal="left"/>
    </xf>
    <xf numFmtId="0" fontId="0" fillId="0" borderId="1" xfId="0" applyFont="1" applyBorder="1"/>
    <xf numFmtId="9" fontId="2" fillId="0" borderId="1" xfId="0" applyNumberFormat="1" applyFont="1" applyBorder="1"/>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0" borderId="0" xfId="0" applyFont="1" applyAlignment="1">
      <alignment horizontal="left" vertical="center"/>
    </xf>
    <xf numFmtId="0" fontId="2" fillId="3" borderId="13" xfId="0" applyFont="1" applyFill="1" applyBorder="1" applyAlignment="1">
      <alignment horizontal="center"/>
    </xf>
    <xf numFmtId="0" fontId="2" fillId="3" borderId="20" xfId="0" applyFont="1" applyFill="1" applyBorder="1" applyAlignment="1">
      <alignment horizontal="center"/>
    </xf>
    <xf numFmtId="15" fontId="5" fillId="3" borderId="22" xfId="0" applyNumberFormat="1" applyFont="1" applyFill="1" applyBorder="1" applyAlignment="1">
      <alignment horizontal="center"/>
    </xf>
    <xf numFmtId="15" fontId="5" fillId="3" borderId="23" xfId="0" applyNumberFormat="1" applyFont="1" applyFill="1" applyBorder="1" applyAlignment="1">
      <alignment horizontal="center"/>
    </xf>
    <xf numFmtId="0" fontId="4" fillId="2" borderId="21" xfId="0" applyFont="1" applyFill="1" applyBorder="1" applyAlignment="1">
      <alignment horizontal="left"/>
    </xf>
    <xf numFmtId="0" fontId="4" fillId="2" borderId="22" xfId="0" applyFont="1" applyFill="1" applyBorder="1" applyAlignment="1">
      <alignment horizontal="left"/>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9" xfId="0" applyFont="1" applyFill="1" applyBorder="1" applyAlignment="1">
      <alignment horizontal="left"/>
    </xf>
    <xf numFmtId="0" fontId="4" fillId="2" borderId="13" xfId="0" applyFont="1" applyFill="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3" borderId="17" xfId="0" applyFont="1" applyFill="1" applyBorder="1" applyAlignment="1">
      <alignment horizontal="center"/>
    </xf>
    <xf numFmtId="0" fontId="2" fillId="3" borderId="18" xfId="0" applyFont="1" applyFill="1" applyBorder="1" applyAlignment="1">
      <alignment horizontal="center"/>
    </xf>
    <xf numFmtId="0" fontId="0" fillId="3" borderId="13"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
  <sheetViews>
    <sheetView tabSelected="1" view="pageLayout" topLeftCell="A10" zoomScaleNormal="100" workbookViewId="0">
      <selection activeCell="K22" sqref="K22"/>
    </sheetView>
  </sheetViews>
  <sheetFormatPr defaultColWidth="9.26953125" defaultRowHeight="14.5" x14ac:dyDescent="0.35"/>
  <cols>
    <col min="1" max="1" width="8.7265625" style="1" customWidth="1"/>
    <col min="2" max="2" width="28" style="1" customWidth="1"/>
    <col min="3" max="3" width="20.54296875" style="1" customWidth="1"/>
    <col min="4" max="4" width="10.81640625" style="1" customWidth="1"/>
    <col min="5" max="5" width="7.81640625" style="1" customWidth="1"/>
    <col min="6" max="6" width="13.26953125" style="1" customWidth="1"/>
    <col min="7" max="7" width="17.7265625" style="1" customWidth="1"/>
    <col min="8" max="8" width="19.453125" style="1" customWidth="1"/>
    <col min="9" max="9" width="18.7265625" style="1" customWidth="1"/>
    <col min="10" max="10" width="13.81640625" style="1" customWidth="1"/>
    <col min="11" max="11" width="35.1796875" style="1" customWidth="1"/>
    <col min="12" max="12" width="35.81640625" style="1" customWidth="1"/>
    <col min="13" max="13" width="18.81640625" style="1" customWidth="1"/>
    <col min="14" max="14" width="32.7265625" style="1" customWidth="1"/>
    <col min="15" max="16384" width="9.26953125" style="1"/>
  </cols>
  <sheetData>
    <row r="1" spans="1:10" ht="23.5" x14ac:dyDescent="0.55000000000000004">
      <c r="A1" s="48" t="s">
        <v>14</v>
      </c>
      <c r="B1" s="49"/>
      <c r="C1" s="49"/>
      <c r="D1" s="49"/>
      <c r="E1" s="49"/>
      <c r="F1" s="49"/>
      <c r="G1" s="50"/>
    </row>
    <row r="2" spans="1:10" ht="21" x14ac:dyDescent="0.5">
      <c r="A2" s="51" t="s">
        <v>10</v>
      </c>
      <c r="B2" s="52"/>
      <c r="C2" s="52"/>
      <c r="D2" s="52"/>
      <c r="E2" s="52"/>
      <c r="F2" s="52"/>
      <c r="G2" s="53"/>
    </row>
    <row r="3" spans="1:10" ht="15" thickBot="1" x14ac:dyDescent="0.4">
      <c r="B3" s="2"/>
      <c r="C3" s="2"/>
      <c r="D3" s="2"/>
      <c r="E3" s="2"/>
      <c r="F3" s="2"/>
      <c r="G3" s="2"/>
    </row>
    <row r="4" spans="1:10" ht="15" thickBot="1" x14ac:dyDescent="0.4">
      <c r="A4" s="44" t="s">
        <v>2</v>
      </c>
      <c r="B4" s="45"/>
      <c r="C4" s="45"/>
      <c r="D4" s="45"/>
      <c r="E4" s="54" t="s">
        <v>16</v>
      </c>
      <c r="F4" s="54"/>
      <c r="G4" s="55"/>
    </row>
    <row r="5" spans="1:10" ht="15" thickBot="1" x14ac:dyDescent="0.4">
      <c r="A5" s="46" t="s">
        <v>0</v>
      </c>
      <c r="B5" s="47"/>
      <c r="C5" s="47"/>
      <c r="D5" s="47"/>
      <c r="E5" s="56" t="s">
        <v>36</v>
      </c>
      <c r="F5" s="38"/>
      <c r="G5" s="39"/>
    </row>
    <row r="6" spans="1:10" ht="15" thickBot="1" x14ac:dyDescent="0.4">
      <c r="A6" s="46" t="s">
        <v>11</v>
      </c>
      <c r="B6" s="47"/>
      <c r="C6" s="47"/>
      <c r="D6" s="47"/>
      <c r="E6" s="38" t="s">
        <v>17</v>
      </c>
      <c r="F6" s="38"/>
      <c r="G6" s="39"/>
      <c r="H6" s="3"/>
    </row>
    <row r="7" spans="1:10" ht="15" thickBot="1" x14ac:dyDescent="0.4">
      <c r="A7" s="46" t="s">
        <v>12</v>
      </c>
      <c r="B7" s="47"/>
      <c r="C7" s="47"/>
      <c r="D7" s="47"/>
      <c r="E7" s="38" t="s">
        <v>18</v>
      </c>
      <c r="F7" s="38"/>
      <c r="G7" s="39"/>
    </row>
    <row r="8" spans="1:10" ht="16" thickBot="1" x14ac:dyDescent="0.4">
      <c r="A8" s="42" t="s">
        <v>1</v>
      </c>
      <c r="B8" s="43"/>
      <c r="C8" s="43"/>
      <c r="D8" s="43"/>
      <c r="E8" s="40">
        <v>43480</v>
      </c>
      <c r="F8" s="40"/>
      <c r="G8" s="41"/>
    </row>
    <row r="9" spans="1:10" s="4" customFormat="1" ht="23.5" x14ac:dyDescent="0.55000000000000004">
      <c r="B9" s="5"/>
      <c r="C9" s="5"/>
      <c r="D9" s="5"/>
      <c r="E9" s="5"/>
      <c r="F9" s="6"/>
      <c r="H9" s="7"/>
      <c r="I9" s="7"/>
    </row>
    <row r="10" spans="1:10" s="4" customFormat="1" ht="15.75" customHeight="1" x14ac:dyDescent="0.35">
      <c r="A10" s="37" t="s">
        <v>9</v>
      </c>
      <c r="B10" s="37"/>
      <c r="C10" s="37"/>
      <c r="D10" s="37"/>
      <c r="E10" s="37"/>
      <c r="F10" s="37"/>
      <c r="G10" s="37"/>
    </row>
    <row r="11" spans="1:10" s="4" customFormat="1" ht="15.75" customHeight="1" x14ac:dyDescent="0.35">
      <c r="A11" s="28" t="s">
        <v>37</v>
      </c>
      <c r="B11" s="29"/>
      <c r="C11" s="29"/>
      <c r="D11" s="29"/>
      <c r="E11" s="29"/>
      <c r="F11" s="29"/>
      <c r="G11" s="30"/>
      <c r="H11" s="8"/>
      <c r="I11" s="8"/>
      <c r="J11" s="8"/>
    </row>
    <row r="12" spans="1:10" s="4" customFormat="1" ht="15.75" customHeight="1" x14ac:dyDescent="0.35">
      <c r="A12" s="31"/>
      <c r="B12" s="32"/>
      <c r="C12" s="32"/>
      <c r="D12" s="32"/>
      <c r="E12" s="32"/>
      <c r="F12" s="32"/>
      <c r="G12" s="33"/>
      <c r="H12" s="8"/>
      <c r="I12" s="8"/>
      <c r="J12" s="8"/>
    </row>
    <row r="13" spans="1:10" s="4" customFormat="1" ht="15.75" customHeight="1" x14ac:dyDescent="0.35">
      <c r="A13" s="31"/>
      <c r="B13" s="32"/>
      <c r="C13" s="32"/>
      <c r="D13" s="32"/>
      <c r="E13" s="32"/>
      <c r="F13" s="32"/>
      <c r="G13" s="33"/>
      <c r="H13" s="8"/>
      <c r="I13" s="8"/>
      <c r="J13" s="8"/>
    </row>
    <row r="14" spans="1:10" s="4" customFormat="1" ht="15.75" customHeight="1" x14ac:dyDescent="0.35">
      <c r="A14" s="31"/>
      <c r="B14" s="32"/>
      <c r="C14" s="32"/>
      <c r="D14" s="32"/>
      <c r="E14" s="32"/>
      <c r="F14" s="32"/>
      <c r="G14" s="33"/>
      <c r="H14" s="8"/>
      <c r="I14" s="8"/>
      <c r="J14" s="8"/>
    </row>
    <row r="15" spans="1:10" s="4" customFormat="1" ht="15.75" customHeight="1" x14ac:dyDescent="0.35">
      <c r="A15" s="31"/>
      <c r="B15" s="32"/>
      <c r="C15" s="32"/>
      <c r="D15" s="32"/>
      <c r="E15" s="32"/>
      <c r="F15" s="32"/>
      <c r="G15" s="33"/>
      <c r="H15" s="8"/>
      <c r="I15" s="8"/>
      <c r="J15" s="8"/>
    </row>
    <row r="16" spans="1:10" s="4" customFormat="1" ht="15.75" customHeight="1" x14ac:dyDescent="0.35">
      <c r="A16" s="31"/>
      <c r="B16" s="32"/>
      <c r="C16" s="32"/>
      <c r="D16" s="32"/>
      <c r="E16" s="32"/>
      <c r="F16" s="32"/>
      <c r="G16" s="33"/>
    </row>
    <row r="17" spans="1:14" s="4" customFormat="1" ht="45" customHeight="1" x14ac:dyDescent="0.35">
      <c r="A17" s="34"/>
      <c r="B17" s="35"/>
      <c r="C17" s="35"/>
      <c r="D17" s="35"/>
      <c r="E17" s="35"/>
      <c r="F17" s="35"/>
      <c r="G17" s="36"/>
    </row>
    <row r="20" spans="1:14" x14ac:dyDescent="0.35">
      <c r="A20" s="22" t="s">
        <v>8</v>
      </c>
      <c r="B20" s="23"/>
      <c r="C20" s="23"/>
      <c r="D20" s="23"/>
      <c r="E20" s="23"/>
      <c r="F20" s="24"/>
      <c r="G20" s="25"/>
      <c r="H20" s="26"/>
      <c r="I20" s="26"/>
      <c r="J20" s="26"/>
      <c r="K20" s="26"/>
      <c r="L20" s="26"/>
      <c r="M20" s="26"/>
      <c r="N20" s="27"/>
    </row>
    <row r="21" spans="1:14" x14ac:dyDescent="0.35">
      <c r="A21" s="9" t="s">
        <v>27</v>
      </c>
      <c r="B21" s="9" t="s">
        <v>26</v>
      </c>
      <c r="C21" s="9" t="s">
        <v>3</v>
      </c>
      <c r="D21" s="9" t="s">
        <v>4</v>
      </c>
      <c r="E21" s="9" t="s">
        <v>5</v>
      </c>
      <c r="F21" s="9" t="s">
        <v>6</v>
      </c>
      <c r="G21" s="10" t="s">
        <v>20</v>
      </c>
      <c r="H21" s="11" t="s">
        <v>15</v>
      </c>
      <c r="I21" s="11" t="s">
        <v>7</v>
      </c>
      <c r="J21" s="11" t="s">
        <v>22</v>
      </c>
      <c r="K21" s="11" t="s">
        <v>13</v>
      </c>
      <c r="L21" s="11" t="s">
        <v>21</v>
      </c>
      <c r="M21" s="11" t="s">
        <v>24</v>
      </c>
      <c r="N21" s="12" t="s">
        <v>23</v>
      </c>
    </row>
    <row r="22" spans="1:14" x14ac:dyDescent="0.35">
      <c r="A22" s="13">
        <v>1</v>
      </c>
      <c r="B22" s="19" t="s">
        <v>29</v>
      </c>
      <c r="C22" s="14" t="s">
        <v>30</v>
      </c>
      <c r="D22" s="13" t="s">
        <v>31</v>
      </c>
      <c r="E22" s="13">
        <v>20781</v>
      </c>
      <c r="F22" s="20" t="s">
        <v>28</v>
      </c>
      <c r="G22" s="16">
        <v>43327</v>
      </c>
      <c r="H22" s="13" t="s">
        <v>19</v>
      </c>
      <c r="I22" s="21">
        <v>1</v>
      </c>
      <c r="J22" s="17">
        <v>10503</v>
      </c>
      <c r="K22" s="17">
        <f>J22/33.7</f>
        <v>311.66172106824922</v>
      </c>
      <c r="L22" s="17">
        <v>42</v>
      </c>
      <c r="M22" s="15">
        <v>596</v>
      </c>
      <c r="N22" s="18" t="s">
        <v>25</v>
      </c>
    </row>
    <row r="23" spans="1:14" x14ac:dyDescent="0.35">
      <c r="A23" s="13">
        <v>2</v>
      </c>
      <c r="B23" s="19" t="s">
        <v>29</v>
      </c>
      <c r="C23" s="14" t="s">
        <v>30</v>
      </c>
      <c r="D23" s="13" t="s">
        <v>31</v>
      </c>
      <c r="E23" s="13">
        <v>20781</v>
      </c>
      <c r="F23" s="20" t="s">
        <v>28</v>
      </c>
      <c r="G23" s="16">
        <v>43327</v>
      </c>
      <c r="H23" s="13" t="s">
        <v>19</v>
      </c>
      <c r="I23" s="21">
        <v>0.98</v>
      </c>
      <c r="J23" s="17">
        <v>8286</v>
      </c>
      <c r="K23" s="17">
        <f t="shared" ref="K23:K25" si="0">J23/33.7</f>
        <v>245.87537091988128</v>
      </c>
      <c r="L23" s="17">
        <v>47</v>
      </c>
      <c r="M23" s="17">
        <v>384</v>
      </c>
      <c r="N23" s="18" t="s">
        <v>25</v>
      </c>
    </row>
    <row r="24" spans="1:14" x14ac:dyDescent="0.35">
      <c r="A24" s="13">
        <v>3</v>
      </c>
      <c r="B24" s="19" t="s">
        <v>32</v>
      </c>
      <c r="C24" s="14" t="s">
        <v>33</v>
      </c>
      <c r="D24" s="13" t="s">
        <v>34</v>
      </c>
      <c r="E24" s="13">
        <v>21842</v>
      </c>
      <c r="F24" s="20" t="s">
        <v>35</v>
      </c>
      <c r="G24" s="16">
        <v>43333</v>
      </c>
      <c r="H24" s="13" t="s">
        <v>19</v>
      </c>
      <c r="I24" s="21">
        <v>1</v>
      </c>
      <c r="J24" s="17">
        <v>820</v>
      </c>
      <c r="K24" s="17">
        <f t="shared" si="0"/>
        <v>24.332344213649851</v>
      </c>
      <c r="L24" s="17">
        <v>33</v>
      </c>
      <c r="M24" s="17">
        <v>66</v>
      </c>
      <c r="N24" s="18" t="s">
        <v>25</v>
      </c>
    </row>
    <row r="25" spans="1:14" x14ac:dyDescent="0.35">
      <c r="A25" s="13">
        <v>4</v>
      </c>
      <c r="B25" s="19" t="s">
        <v>32</v>
      </c>
      <c r="C25" s="14" t="s">
        <v>33</v>
      </c>
      <c r="D25" s="13" t="s">
        <v>34</v>
      </c>
      <c r="E25" s="13">
        <v>21842</v>
      </c>
      <c r="F25" s="20" t="s">
        <v>35</v>
      </c>
      <c r="G25" s="16">
        <v>43333</v>
      </c>
      <c r="H25" s="13" t="s">
        <v>19</v>
      </c>
      <c r="I25" s="21">
        <v>1</v>
      </c>
      <c r="J25" s="17">
        <v>1357</v>
      </c>
      <c r="K25" s="17">
        <f t="shared" si="0"/>
        <v>40.267062314540055</v>
      </c>
      <c r="L25" s="17">
        <v>35</v>
      </c>
      <c r="M25" s="17">
        <v>84</v>
      </c>
      <c r="N25" s="18" t="s">
        <v>25</v>
      </c>
    </row>
    <row r="26" spans="1:14" x14ac:dyDescent="0.35">
      <c r="A26" s="13">
        <v>5</v>
      </c>
      <c r="B26" s="19" t="s">
        <v>40</v>
      </c>
      <c r="C26" s="14" t="s">
        <v>38</v>
      </c>
      <c r="D26" s="13" t="s">
        <v>39</v>
      </c>
      <c r="E26" s="13">
        <v>21869</v>
      </c>
      <c r="F26" s="20" t="s">
        <v>41</v>
      </c>
      <c r="G26" s="16">
        <v>43434</v>
      </c>
      <c r="H26" s="13" t="s">
        <v>19</v>
      </c>
      <c r="I26" s="21">
        <v>1</v>
      </c>
      <c r="J26" s="17">
        <v>126</v>
      </c>
      <c r="K26" s="17">
        <f t="shared" ref="K26:K27" si="1">J26/33.7</f>
        <v>3.7388724035608307</v>
      </c>
      <c r="L26" s="17">
        <v>26</v>
      </c>
      <c r="M26" s="17">
        <v>9</v>
      </c>
      <c r="N26" s="18" t="s">
        <v>25</v>
      </c>
    </row>
    <row r="27" spans="1:14" x14ac:dyDescent="0.35">
      <c r="A27" s="13">
        <v>6</v>
      </c>
      <c r="B27" s="19" t="s">
        <v>40</v>
      </c>
      <c r="C27" s="14" t="s">
        <v>38</v>
      </c>
      <c r="D27" s="13" t="s">
        <v>39</v>
      </c>
      <c r="E27" s="13">
        <v>21869</v>
      </c>
      <c r="F27" s="20" t="s">
        <v>41</v>
      </c>
      <c r="G27" s="16">
        <v>43434</v>
      </c>
      <c r="H27" s="13" t="s">
        <v>19</v>
      </c>
      <c r="I27" s="21">
        <v>1</v>
      </c>
      <c r="J27" s="17">
        <v>161</v>
      </c>
      <c r="K27" s="17">
        <f t="shared" si="1"/>
        <v>4.7774480712166172</v>
      </c>
      <c r="L27" s="17">
        <v>23</v>
      </c>
      <c r="M27" s="17">
        <v>12</v>
      </c>
      <c r="N27" s="18" t="s">
        <v>25</v>
      </c>
    </row>
  </sheetData>
  <mergeCells count="16">
    <mergeCell ref="A4:D4"/>
    <mergeCell ref="A5:D5"/>
    <mergeCell ref="A6:D6"/>
    <mergeCell ref="A7:D7"/>
    <mergeCell ref="A1:G1"/>
    <mergeCell ref="A2:G2"/>
    <mergeCell ref="E4:G4"/>
    <mergeCell ref="E5:G5"/>
    <mergeCell ref="E6:G6"/>
    <mergeCell ref="A20:F20"/>
    <mergeCell ref="G20:N20"/>
    <mergeCell ref="A11:G17"/>
    <mergeCell ref="A10:G10"/>
    <mergeCell ref="E7:G7"/>
    <mergeCell ref="E8:G8"/>
    <mergeCell ref="A8:D8"/>
  </mergeCells>
  <pageMargins left="0.25" right="0.25" top="0.75" bottom="0.75" header="0.3" footer="0.3"/>
  <pageSetup scale="92" fitToWidth="2" orientation="landscape" r:id="rId1"/>
  <headerFooter>
    <oddHeader>&amp;CAFIP FY18 - Grant 2018-01-522S4</oddHeader>
    <oddFooter>&amp;LNote: Based on reporting and accuracy of the L3 remote monitoring data system.&amp;R&amp;P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1C78D1F-DA58-4D91-9E0C-08DA55BBFA05}"/>
</file>

<file path=customXml/itemProps2.xml><?xml version="1.0" encoding="utf-8"?>
<ds:datastoreItem xmlns:ds="http://schemas.openxmlformats.org/officeDocument/2006/customXml" ds:itemID="{820F336E-700C-4535-947F-331DAA17E019}"/>
</file>

<file path=customXml/itemProps3.xml><?xml version="1.0" encoding="utf-8"?>
<ds:datastoreItem xmlns:ds="http://schemas.openxmlformats.org/officeDocument/2006/customXml" ds:itemID="{E1DE365B-90A4-4579-85B4-748082FCFA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2019-02-01T14:20:33Z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