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bookViews>
  <sheets>
    <sheet name="Grantee Quarterly Report" sheetId="1" r:id="rId1"/>
  </sheets>
  <definedNames>
    <definedName name="StationStatus">#REF!</definedName>
  </definedNames>
  <calcPr calcId="162913"/>
</workbook>
</file>

<file path=xl/calcChain.xml><?xml version="1.0" encoding="utf-8"?>
<calcChain xmlns="http://schemas.openxmlformats.org/spreadsheetml/2006/main">
  <c r="K29" i="1" l="1"/>
  <c r="K30" i="1"/>
  <c r="K31" i="1"/>
  <c r="K32" i="1"/>
  <c r="K33" i="1"/>
  <c r="K34" i="1"/>
  <c r="K35" i="1"/>
  <c r="K28" i="1"/>
  <c r="K24" i="1" l="1"/>
  <c r="K23" i="1"/>
  <c r="K25" i="1"/>
  <c r="K26" i="1"/>
  <c r="K27" i="1"/>
  <c r="K22" i="1" l="1"/>
</calcChain>
</file>

<file path=xl/sharedStrings.xml><?xml version="1.0" encoding="utf-8"?>
<sst xmlns="http://schemas.openxmlformats.org/spreadsheetml/2006/main" count="111" uniqueCount="50">
  <si>
    <t>Dates Report Covers:</t>
  </si>
  <si>
    <t>Report Date:</t>
  </si>
  <si>
    <t>Grantee Name:</t>
  </si>
  <si>
    <t>Station Address</t>
  </si>
  <si>
    <t>City</t>
  </si>
  <si>
    <t>Zip</t>
  </si>
  <si>
    <t>County</t>
  </si>
  <si>
    <t>% of Time Operational</t>
  </si>
  <si>
    <t>Station Location</t>
  </si>
  <si>
    <t>Please provide a brief narrative on the project progress, including any challenges, that occurred during the reporting period:</t>
  </si>
  <si>
    <t xml:space="preserve">Grantee Quarterly Operation Report </t>
  </si>
  <si>
    <t>Submitted By:</t>
  </si>
  <si>
    <t>Email Address</t>
  </si>
  <si>
    <t># Of Gasoline Equivalent Gallons Displaced</t>
  </si>
  <si>
    <t>Alternative Fuel Infrastructure Grant Program</t>
  </si>
  <si>
    <t>Fuel Type</t>
  </si>
  <si>
    <t>Electric Vehicle Institute</t>
  </si>
  <si>
    <t>Matthew Wade</t>
  </si>
  <si>
    <t>wadem@ev-institute.com</t>
  </si>
  <si>
    <t>50kW - DC Fast Charger</t>
  </si>
  <si>
    <t>Effective Status Date</t>
  </si>
  <si>
    <t>Average Charging Event Duration (minutes)</t>
  </si>
  <si>
    <t xml:space="preserve">kWh Consumed </t>
  </si>
  <si>
    <t>Average Alternative Fuel Price ($/kWh)</t>
  </si>
  <si>
    <t># Of Charging Sessions</t>
  </si>
  <si>
    <t>Free</t>
  </si>
  <si>
    <t>Location Name</t>
  </si>
  <si>
    <t>Frederick</t>
  </si>
  <si>
    <t>Clarion Inn and Conference Center</t>
  </si>
  <si>
    <t>5400 Holiday Drive</t>
  </si>
  <si>
    <t>Takoma Park Community Center</t>
  </si>
  <si>
    <t>7500 Maple Avenue</t>
  </si>
  <si>
    <t>Takoma Park</t>
  </si>
  <si>
    <t>Station ID</t>
  </si>
  <si>
    <t>Montgomery</t>
  </si>
  <si>
    <t>Greenbelt Roosevelt Center</t>
  </si>
  <si>
    <t>25 Crescent Road</t>
  </si>
  <si>
    <t>Greenbelt</t>
  </si>
  <si>
    <t>Prince Georges</t>
  </si>
  <si>
    <t>Maryland House Travel Plaza</t>
  </si>
  <si>
    <t>Chesapeake House Travel Plaza</t>
  </si>
  <si>
    <t>I-95, Mile Marker 82</t>
  </si>
  <si>
    <t>Aberdeen</t>
  </si>
  <si>
    <t>Hardford</t>
  </si>
  <si>
    <t>I-95, Mile Marker 97</t>
  </si>
  <si>
    <t>North East</t>
  </si>
  <si>
    <t>Cecil</t>
  </si>
  <si>
    <t>-</t>
  </si>
  <si>
    <t>3Q18 | 1 JULY 2018 - 30 SEPTEMBER 2018</t>
  </si>
  <si>
    <t xml:space="preserve">The AFIP FY17 project has been successful from both an operation and deployment perspective. EVI has installed fourteen of twenty-two 50kW charging stations at four of the seven locations. EVI continues to perform its preventive maintenance and operation plan of all operating stations. Per past reports, the Clarion Inn Chargers were experiencing service and power interruptions from insufficient/deteriorating host facility and power conditions on site. Thus, MEA has approved the EVI's site change request to move the stations from the Clarion Inn to the nearby City of Frederick property. This move and operation are underway and in the final stages of the permitting process. In regards to unscheduled maintenance/repair, Station No. 11 located at the Chesapeake House Travel Plaza encountered a system failure that requires the replacement of the station's power inverter. As this repair is complex, a teir two technician has been contracted and is scheduled to complete this service by mid-October. Additionally, Station No. 1 located at the Takoma Park Community Center required the replacement of a communication component.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</si>
</sst>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409]d\-mmm;@"/>
  </numFmts>
  <fonts count="7" x14ac:knownFonts="1">
    <font>
      <sz val="11"/>
      <color theme="1"/>
      <name val="Calibri"/>
      <family val="2"/>
      <scheme val="minor"/>
    </font>
    <font>
      <b/>
      <i/>
      <sz val="18"/>
      <color theme="1"/>
      <name val="Calibri"/>
      <family val="2"/>
      <scheme val="minor"/>
    </font>
    <font>
      <sz val="11"/>
      <color theme="1"/>
      <name val="Calibri"/>
      <family val="2"/>
      <scheme val="minor"/>
    </font>
    <font>
      <b/>
      <i/>
      <sz val="16"/>
      <color theme="1"/>
      <name val="Calibri"/>
      <family val="2"/>
      <scheme val="minor"/>
    </font>
    <font>
      <b/>
      <sz val="11"/>
      <color theme="1"/>
      <name val="Calibri"/>
      <family val="2"/>
      <scheme val="minor"/>
    </font>
    <font>
      <sz val="12"/>
      <color theme="1"/>
      <name val="Times New Roman"/>
      <family val="1"/>
    </font>
    <font>
      <b/>
      <sz val="18"/>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0">
    <xf numFmtId="0" fontId="0" fillId="0" borderId="0" xfId="0"/>
    <xf numFmtId="0" fontId="2" fillId="0" borderId="0" xfId="0" applyFont="1"/>
    <xf numFmtId="0" fontId="2" fillId="4" borderId="0" xfId="0" applyFont="1" applyFill="1"/>
    <xf numFmtId="165" fontId="2" fillId="0" borderId="0" xfId="0" applyNumberFormat="1" applyFont="1"/>
    <xf numFmtId="0" fontId="2" fillId="0" borderId="0" xfId="0" applyFont="1" applyFill="1"/>
    <xf numFmtId="0" fontId="4" fillId="0" borderId="0" xfId="0" applyFont="1" applyFill="1" applyAlignment="1">
      <alignment horizontal="left"/>
    </xf>
    <xf numFmtId="0" fontId="5" fillId="0" borderId="0" xfId="0" applyFont="1" applyFill="1" applyBorder="1" applyAlignment="1">
      <alignment horizontal="left"/>
    </xf>
    <xf numFmtId="0" fontId="6" fillId="0" borderId="0" xfId="0" applyFont="1" applyFill="1"/>
    <xf numFmtId="0" fontId="2" fillId="0" borderId="0" xfId="0" applyFont="1" applyBorder="1" applyAlignment="1">
      <alignment vertical="center" wrapText="1"/>
    </xf>
    <xf numFmtId="0" fontId="4" fillId="0" borderId="1" xfId="0" applyFont="1" applyBorder="1" applyAlignment="1">
      <alignment horizontal="center"/>
    </xf>
    <xf numFmtId="0" fontId="4" fillId="0" borderId="15" xfId="0" applyFont="1" applyFill="1" applyBorder="1" applyAlignment="1">
      <alignment horizontal="center"/>
    </xf>
    <xf numFmtId="0" fontId="4" fillId="0" borderId="14" xfId="0" applyFont="1" applyBorder="1" applyAlignment="1">
      <alignment horizontal="center"/>
    </xf>
    <xf numFmtId="0" fontId="4" fillId="0"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2" fillId="0" borderId="1" xfId="0" applyFont="1" applyBorder="1"/>
    <xf numFmtId="14" fontId="2" fillId="0" borderId="1" xfId="0" applyNumberFormat="1" applyFont="1" applyBorder="1" applyAlignment="1">
      <alignment horizontal="center"/>
    </xf>
    <xf numFmtId="1" fontId="2" fillId="0" borderId="1" xfId="0" applyNumberFormat="1" applyFont="1" applyBorder="1"/>
    <xf numFmtId="164" fontId="2" fillId="0" borderId="1" xfId="0" applyNumberFormat="1" applyFont="1" applyFill="1" applyBorder="1" applyAlignment="1">
      <alignment horizontal="center"/>
    </xf>
    <xf numFmtId="164" fontId="2" fillId="0" borderId="1" xfId="0" applyNumberFormat="1" applyFont="1" applyBorder="1" applyAlignment="1">
      <alignment horizontal="center"/>
    </xf>
    <xf numFmtId="0" fontId="0" fillId="0" borderId="1" xfId="0" applyFont="1" applyBorder="1" applyAlignment="1">
      <alignment horizontal="left"/>
    </xf>
    <xf numFmtId="0" fontId="0" fillId="0" borderId="1" xfId="0" applyFont="1" applyBorder="1"/>
    <xf numFmtId="164" fontId="0" fillId="0" borderId="1" xfId="0" applyNumberFormat="1" applyFont="1" applyBorder="1" applyAlignment="1">
      <alignment horizontal="center"/>
    </xf>
    <xf numFmtId="9" fontId="2" fillId="0" borderId="1" xfId="0" applyNumberFormat="1" applyFont="1" applyBorder="1"/>
    <xf numFmtId="9" fontId="2" fillId="0" borderId="1" xfId="0" applyNumberFormat="1" applyFont="1" applyFill="1" applyBorder="1"/>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9" xfId="0" applyFont="1" applyFill="1" applyBorder="1" applyAlignment="1">
      <alignment horizontal="left"/>
    </xf>
    <xf numFmtId="0" fontId="4" fillId="2" borderId="13" xfId="0" applyFont="1" applyFill="1"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0" fillId="3" borderId="13" xfId="0" applyFont="1" applyFill="1" applyBorder="1" applyAlignment="1">
      <alignment horizontal="center"/>
    </xf>
    <xf numFmtId="0" fontId="2" fillId="3" borderId="13" xfId="0" applyFont="1" applyFill="1" applyBorder="1" applyAlignment="1">
      <alignment horizontal="center"/>
    </xf>
    <xf numFmtId="0" fontId="2" fillId="3" borderId="20"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5" borderId="12" xfId="0" applyFont="1" applyFill="1" applyBorder="1" applyAlignment="1">
      <alignment horizontal="center"/>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4" fillId="0" borderId="0" xfId="0" applyFont="1" applyAlignment="1">
      <alignment horizontal="left" vertical="center"/>
    </xf>
    <xf numFmtId="15" fontId="5" fillId="3" borderId="22" xfId="0" applyNumberFormat="1" applyFont="1" applyFill="1" applyBorder="1" applyAlignment="1">
      <alignment horizontal="center"/>
    </xf>
    <xf numFmtId="15" fontId="5" fillId="3" borderId="23" xfId="0" applyNumberFormat="1" applyFont="1" applyFill="1" applyBorder="1" applyAlignment="1">
      <alignment horizontal="center"/>
    </xf>
    <xf numFmtId="0" fontId="4" fillId="2" borderId="21" xfId="0" applyFont="1" applyFill="1" applyBorder="1" applyAlignment="1">
      <alignment horizontal="left"/>
    </xf>
    <xf numFmtId="0" fontId="4" fillId="2" borderId="22" xfId="0" applyFont="1" applyFill="1" applyBorder="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tabSelected="1" zoomScaleNormal="100" workbookViewId="0">
      <selection sqref="A1:G1"/>
    </sheetView>
  </sheetViews>
  <sheetFormatPr defaultColWidth="9.28515625" defaultRowHeight="15" x14ac:dyDescent="0.25"/>
  <cols>
    <col min="1" max="1" width="8.7109375" style="1" customWidth="1"/>
    <col min="2" max="2" width="28" style="1" customWidth="1"/>
    <col min="3" max="3" width="20.5703125" style="1" customWidth="1"/>
    <col min="4" max="4" width="10.85546875" style="1" customWidth="1"/>
    <col min="5" max="5" width="6.85546875" style="1" customWidth="1"/>
    <col min="6" max="6" width="13.28515625" style="1" customWidth="1"/>
    <col min="7" max="7" width="17.7109375" style="1" customWidth="1"/>
    <col min="8" max="8" width="19.42578125" style="1" customWidth="1"/>
    <col min="9" max="9" width="18.7109375" style="1" customWidth="1"/>
    <col min="10" max="10" width="13.85546875" style="1" customWidth="1"/>
    <col min="11" max="11" width="35.140625" style="1" customWidth="1"/>
    <col min="12" max="12" width="35.85546875" style="1" customWidth="1"/>
    <col min="13" max="13" width="18.85546875" style="1" customWidth="1"/>
    <col min="14" max="14" width="32.7109375" style="1" customWidth="1"/>
    <col min="15" max="16384" width="9.28515625" style="1"/>
  </cols>
  <sheetData>
    <row r="1" spans="1:10" ht="23.25" x14ac:dyDescent="0.35">
      <c r="A1" s="29" t="s">
        <v>14</v>
      </c>
      <c r="B1" s="30"/>
      <c r="C1" s="30"/>
      <c r="D1" s="30"/>
      <c r="E1" s="30"/>
      <c r="F1" s="30"/>
      <c r="G1" s="31"/>
    </row>
    <row r="2" spans="1:10" ht="21" x14ac:dyDescent="0.35">
      <c r="A2" s="32" t="s">
        <v>10</v>
      </c>
      <c r="B2" s="33"/>
      <c r="C2" s="33"/>
      <c r="D2" s="33"/>
      <c r="E2" s="33"/>
      <c r="F2" s="33"/>
      <c r="G2" s="34"/>
    </row>
    <row r="3" spans="1:10" ht="15.75" thickBot="1" x14ac:dyDescent="0.3">
      <c r="B3" s="2"/>
      <c r="C3" s="2"/>
      <c r="D3" s="2"/>
      <c r="E3" s="2"/>
      <c r="F3" s="2"/>
      <c r="G3" s="2"/>
    </row>
    <row r="4" spans="1:10" ht="15.75" thickBot="1" x14ac:dyDescent="0.3">
      <c r="A4" s="25" t="s">
        <v>2</v>
      </c>
      <c r="B4" s="26"/>
      <c r="C4" s="26"/>
      <c r="D4" s="26"/>
      <c r="E4" s="35" t="s">
        <v>16</v>
      </c>
      <c r="F4" s="35"/>
      <c r="G4" s="36"/>
    </row>
    <row r="5" spans="1:10" ht="15.75" thickBot="1" x14ac:dyDescent="0.3">
      <c r="A5" s="27" t="s">
        <v>0</v>
      </c>
      <c r="B5" s="28"/>
      <c r="C5" s="28"/>
      <c r="D5" s="28"/>
      <c r="E5" s="37" t="s">
        <v>48</v>
      </c>
      <c r="F5" s="38"/>
      <c r="G5" s="39"/>
    </row>
    <row r="6" spans="1:10" ht="15.75" thickBot="1" x14ac:dyDescent="0.3">
      <c r="A6" s="27" t="s">
        <v>11</v>
      </c>
      <c r="B6" s="28"/>
      <c r="C6" s="28"/>
      <c r="D6" s="28"/>
      <c r="E6" s="38" t="s">
        <v>17</v>
      </c>
      <c r="F6" s="38"/>
      <c r="G6" s="39"/>
      <c r="H6" s="3"/>
    </row>
    <row r="7" spans="1:10" ht="15.75" thickBot="1" x14ac:dyDescent="0.3">
      <c r="A7" s="27" t="s">
        <v>12</v>
      </c>
      <c r="B7" s="28"/>
      <c r="C7" s="28"/>
      <c r="D7" s="28"/>
      <c r="E7" s="38" t="s">
        <v>18</v>
      </c>
      <c r="F7" s="38"/>
      <c r="G7" s="39"/>
    </row>
    <row r="8" spans="1:10" ht="16.5" thickBot="1" x14ac:dyDescent="0.3">
      <c r="A8" s="58" t="s">
        <v>1</v>
      </c>
      <c r="B8" s="59"/>
      <c r="C8" s="59"/>
      <c r="D8" s="59"/>
      <c r="E8" s="56">
        <v>43388</v>
      </c>
      <c r="F8" s="56"/>
      <c r="G8" s="57"/>
    </row>
    <row r="9" spans="1:10" s="4" customFormat="1" ht="23.25" x14ac:dyDescent="0.35">
      <c r="B9" s="5"/>
      <c r="C9" s="5"/>
      <c r="D9" s="5"/>
      <c r="E9" s="5"/>
      <c r="F9" s="6"/>
      <c r="H9" s="7"/>
      <c r="I9" s="7"/>
    </row>
    <row r="10" spans="1:10" s="4" customFormat="1" ht="15.75" customHeight="1" x14ac:dyDescent="0.25">
      <c r="A10" s="55" t="s">
        <v>9</v>
      </c>
      <c r="B10" s="55"/>
      <c r="C10" s="55"/>
      <c r="D10" s="55"/>
      <c r="E10" s="55"/>
      <c r="F10" s="55"/>
      <c r="G10" s="55"/>
    </row>
    <row r="11" spans="1:10" s="4" customFormat="1" ht="15.75" customHeight="1" x14ac:dyDescent="0.25">
      <c r="A11" s="46" t="s">
        <v>49</v>
      </c>
      <c r="B11" s="47"/>
      <c r="C11" s="47"/>
      <c r="D11" s="47"/>
      <c r="E11" s="47"/>
      <c r="F11" s="47"/>
      <c r="G11" s="48"/>
      <c r="H11" s="8"/>
      <c r="I11" s="8"/>
      <c r="J11" s="8"/>
    </row>
    <row r="12" spans="1:10" s="4" customFormat="1" ht="15.75" customHeight="1" x14ac:dyDescent="0.25">
      <c r="A12" s="49"/>
      <c r="B12" s="50"/>
      <c r="C12" s="50"/>
      <c r="D12" s="50"/>
      <c r="E12" s="50"/>
      <c r="F12" s="50"/>
      <c r="G12" s="51"/>
      <c r="H12" s="8"/>
      <c r="I12" s="8"/>
      <c r="J12" s="8"/>
    </row>
    <row r="13" spans="1:10" s="4" customFormat="1" ht="15.75" customHeight="1" x14ac:dyDescent="0.25">
      <c r="A13" s="49"/>
      <c r="B13" s="50"/>
      <c r="C13" s="50"/>
      <c r="D13" s="50"/>
      <c r="E13" s="50"/>
      <c r="F13" s="50"/>
      <c r="G13" s="51"/>
      <c r="H13" s="8"/>
      <c r="I13" s="8"/>
      <c r="J13" s="8"/>
    </row>
    <row r="14" spans="1:10" s="4" customFormat="1" ht="15.75" customHeight="1" x14ac:dyDescent="0.25">
      <c r="A14" s="49"/>
      <c r="B14" s="50"/>
      <c r="C14" s="50"/>
      <c r="D14" s="50"/>
      <c r="E14" s="50"/>
      <c r="F14" s="50"/>
      <c r="G14" s="51"/>
      <c r="H14" s="8"/>
      <c r="I14" s="8"/>
      <c r="J14" s="8"/>
    </row>
    <row r="15" spans="1:10" s="4" customFormat="1" ht="15.75" customHeight="1" x14ac:dyDescent="0.25">
      <c r="A15" s="49"/>
      <c r="B15" s="50"/>
      <c r="C15" s="50"/>
      <c r="D15" s="50"/>
      <c r="E15" s="50"/>
      <c r="F15" s="50"/>
      <c r="G15" s="51"/>
      <c r="H15" s="8"/>
      <c r="I15" s="8"/>
      <c r="J15" s="8"/>
    </row>
    <row r="16" spans="1:10" s="4" customFormat="1" ht="15.75" customHeight="1" x14ac:dyDescent="0.25">
      <c r="A16" s="49"/>
      <c r="B16" s="50"/>
      <c r="C16" s="50"/>
      <c r="D16" s="50"/>
      <c r="E16" s="50"/>
      <c r="F16" s="50"/>
      <c r="G16" s="51"/>
    </row>
    <row r="17" spans="1:14" s="4" customFormat="1" ht="45" customHeight="1" x14ac:dyDescent="0.25">
      <c r="A17" s="52"/>
      <c r="B17" s="53"/>
      <c r="C17" s="53"/>
      <c r="D17" s="53"/>
      <c r="E17" s="53"/>
      <c r="F17" s="53"/>
      <c r="G17" s="54"/>
    </row>
    <row r="20" spans="1:14" x14ac:dyDescent="0.25">
      <c r="A20" s="40" t="s">
        <v>8</v>
      </c>
      <c r="B20" s="41"/>
      <c r="C20" s="41"/>
      <c r="D20" s="41"/>
      <c r="E20" s="41"/>
      <c r="F20" s="42"/>
      <c r="G20" s="43"/>
      <c r="H20" s="44"/>
      <c r="I20" s="44"/>
      <c r="J20" s="44"/>
      <c r="K20" s="44"/>
      <c r="L20" s="44"/>
      <c r="M20" s="44"/>
      <c r="N20" s="45"/>
    </row>
    <row r="21" spans="1:14" x14ac:dyDescent="0.25">
      <c r="A21" s="9" t="s">
        <v>33</v>
      </c>
      <c r="B21" s="9" t="s">
        <v>26</v>
      </c>
      <c r="C21" s="9" t="s">
        <v>3</v>
      </c>
      <c r="D21" s="9" t="s">
        <v>4</v>
      </c>
      <c r="E21" s="9" t="s">
        <v>5</v>
      </c>
      <c r="F21" s="9" t="s">
        <v>6</v>
      </c>
      <c r="G21" s="10" t="s">
        <v>20</v>
      </c>
      <c r="H21" s="11" t="s">
        <v>15</v>
      </c>
      <c r="I21" s="11" t="s">
        <v>7</v>
      </c>
      <c r="J21" s="11" t="s">
        <v>22</v>
      </c>
      <c r="K21" s="11" t="s">
        <v>13</v>
      </c>
      <c r="L21" s="11" t="s">
        <v>21</v>
      </c>
      <c r="M21" s="11" t="s">
        <v>24</v>
      </c>
      <c r="N21" s="12" t="s">
        <v>23</v>
      </c>
    </row>
    <row r="22" spans="1:14" x14ac:dyDescent="0.25">
      <c r="A22" s="13">
        <v>1</v>
      </c>
      <c r="B22" s="14" t="s">
        <v>30</v>
      </c>
      <c r="C22" s="14" t="s">
        <v>31</v>
      </c>
      <c r="D22" s="13" t="s">
        <v>32</v>
      </c>
      <c r="E22" s="13">
        <v>20912</v>
      </c>
      <c r="F22" s="15" t="s">
        <v>34</v>
      </c>
      <c r="G22" s="16">
        <v>42858</v>
      </c>
      <c r="H22" s="13" t="s">
        <v>19</v>
      </c>
      <c r="I22" s="23">
        <v>0.91</v>
      </c>
      <c r="J22" s="17">
        <v>2856</v>
      </c>
      <c r="K22" s="17">
        <f>J22/33.7</f>
        <v>84.747774480712152</v>
      </c>
      <c r="L22" s="17">
        <v>27</v>
      </c>
      <c r="M22" s="15">
        <v>204</v>
      </c>
      <c r="N22" s="18">
        <v>0.82</v>
      </c>
    </row>
    <row r="23" spans="1:14" x14ac:dyDescent="0.25">
      <c r="A23" s="13">
        <v>2</v>
      </c>
      <c r="B23" s="14" t="s">
        <v>28</v>
      </c>
      <c r="C23" s="14" t="s">
        <v>29</v>
      </c>
      <c r="D23" s="13" t="s">
        <v>27</v>
      </c>
      <c r="E23" s="13">
        <v>21703</v>
      </c>
      <c r="F23" s="15" t="s">
        <v>27</v>
      </c>
      <c r="G23" s="16">
        <v>42886</v>
      </c>
      <c r="H23" s="13" t="s">
        <v>19</v>
      </c>
      <c r="I23" s="24">
        <v>0</v>
      </c>
      <c r="J23" s="17">
        <v>0</v>
      </c>
      <c r="K23" s="17">
        <f t="shared" ref="K23:K27" si="0">J23/33.7</f>
        <v>0</v>
      </c>
      <c r="L23" s="17">
        <v>0</v>
      </c>
      <c r="M23" s="17">
        <v>0</v>
      </c>
      <c r="N23" s="22" t="s">
        <v>47</v>
      </c>
    </row>
    <row r="24" spans="1:14" x14ac:dyDescent="0.25">
      <c r="A24" s="13">
        <v>3</v>
      </c>
      <c r="B24" s="14" t="s">
        <v>28</v>
      </c>
      <c r="C24" s="14" t="s">
        <v>29</v>
      </c>
      <c r="D24" s="13" t="s">
        <v>27</v>
      </c>
      <c r="E24" s="13">
        <v>21703</v>
      </c>
      <c r="F24" s="15" t="s">
        <v>27</v>
      </c>
      <c r="G24" s="16">
        <v>42886</v>
      </c>
      <c r="H24" s="13" t="s">
        <v>19</v>
      </c>
      <c r="I24" s="24">
        <v>0</v>
      </c>
      <c r="J24" s="17">
        <v>0</v>
      </c>
      <c r="K24" s="17">
        <f t="shared" si="0"/>
        <v>0</v>
      </c>
      <c r="L24" s="17">
        <v>0</v>
      </c>
      <c r="M24" s="17">
        <v>0</v>
      </c>
      <c r="N24" s="22" t="s">
        <v>47</v>
      </c>
    </row>
    <row r="25" spans="1:14" x14ac:dyDescent="0.25">
      <c r="A25" s="13">
        <v>4</v>
      </c>
      <c r="B25" s="14" t="s">
        <v>28</v>
      </c>
      <c r="C25" s="14" t="s">
        <v>29</v>
      </c>
      <c r="D25" s="13" t="s">
        <v>27</v>
      </c>
      <c r="E25" s="13">
        <v>21703</v>
      </c>
      <c r="F25" s="15" t="s">
        <v>27</v>
      </c>
      <c r="G25" s="16">
        <v>42886</v>
      </c>
      <c r="H25" s="13" t="s">
        <v>19</v>
      </c>
      <c r="I25" s="24">
        <v>0</v>
      </c>
      <c r="J25" s="17">
        <v>0</v>
      </c>
      <c r="K25" s="17">
        <f t="shared" si="0"/>
        <v>0</v>
      </c>
      <c r="L25" s="17">
        <v>0</v>
      </c>
      <c r="M25" s="17">
        <v>0</v>
      </c>
      <c r="N25" s="22" t="s">
        <v>47</v>
      </c>
    </row>
    <row r="26" spans="1:14" x14ac:dyDescent="0.25">
      <c r="A26" s="13">
        <v>5</v>
      </c>
      <c r="B26" s="14" t="s">
        <v>28</v>
      </c>
      <c r="C26" s="14" t="s">
        <v>29</v>
      </c>
      <c r="D26" s="13" t="s">
        <v>27</v>
      </c>
      <c r="E26" s="13">
        <v>21703</v>
      </c>
      <c r="F26" s="15" t="s">
        <v>27</v>
      </c>
      <c r="G26" s="16">
        <v>42886</v>
      </c>
      <c r="H26" s="13" t="s">
        <v>19</v>
      </c>
      <c r="I26" s="24">
        <v>0</v>
      </c>
      <c r="J26" s="17">
        <v>0</v>
      </c>
      <c r="K26" s="17">
        <f t="shared" si="0"/>
        <v>0</v>
      </c>
      <c r="L26" s="17">
        <v>0</v>
      </c>
      <c r="M26" s="17">
        <v>0</v>
      </c>
      <c r="N26" s="22" t="s">
        <v>47</v>
      </c>
    </row>
    <row r="27" spans="1:14" x14ac:dyDescent="0.25">
      <c r="A27" s="13">
        <v>6</v>
      </c>
      <c r="B27" s="14" t="s">
        <v>35</v>
      </c>
      <c r="C27" s="14" t="s">
        <v>36</v>
      </c>
      <c r="D27" s="13" t="s">
        <v>37</v>
      </c>
      <c r="E27" s="13">
        <v>20770</v>
      </c>
      <c r="F27" s="15" t="s">
        <v>38</v>
      </c>
      <c r="G27" s="16">
        <v>42956</v>
      </c>
      <c r="H27" s="13" t="s">
        <v>19</v>
      </c>
      <c r="I27" s="23">
        <v>1</v>
      </c>
      <c r="J27" s="17">
        <v>14226</v>
      </c>
      <c r="K27" s="17">
        <f t="shared" si="0"/>
        <v>422.13649851632044</v>
      </c>
      <c r="L27" s="17">
        <v>26</v>
      </c>
      <c r="M27" s="17">
        <v>1026</v>
      </c>
      <c r="N27" s="19" t="s">
        <v>25</v>
      </c>
    </row>
    <row r="28" spans="1:14" x14ac:dyDescent="0.25">
      <c r="A28" s="13">
        <v>7</v>
      </c>
      <c r="B28" s="14" t="s">
        <v>39</v>
      </c>
      <c r="C28" s="14" t="s">
        <v>41</v>
      </c>
      <c r="D28" s="13" t="s">
        <v>42</v>
      </c>
      <c r="E28" s="13">
        <v>21001</v>
      </c>
      <c r="F28" s="21" t="s">
        <v>43</v>
      </c>
      <c r="G28" s="16">
        <v>43019</v>
      </c>
      <c r="H28" s="13" t="s">
        <v>19</v>
      </c>
      <c r="I28" s="23">
        <v>1</v>
      </c>
      <c r="J28" s="17">
        <v>905</v>
      </c>
      <c r="K28" s="17">
        <f t="shared" ref="K28" si="1">J28/33.7</f>
        <v>26.854599406528187</v>
      </c>
      <c r="L28" s="17">
        <v>25</v>
      </c>
      <c r="M28" s="17">
        <v>92</v>
      </c>
      <c r="N28" s="19" t="s">
        <v>25</v>
      </c>
    </row>
    <row r="29" spans="1:14" x14ac:dyDescent="0.25">
      <c r="A29" s="13">
        <v>8</v>
      </c>
      <c r="B29" s="14" t="s">
        <v>39</v>
      </c>
      <c r="C29" s="14" t="s">
        <v>41</v>
      </c>
      <c r="D29" s="13" t="s">
        <v>42</v>
      </c>
      <c r="E29" s="13">
        <v>21001</v>
      </c>
      <c r="F29" s="21" t="s">
        <v>43</v>
      </c>
      <c r="G29" s="16">
        <v>43019</v>
      </c>
      <c r="H29" s="13" t="s">
        <v>19</v>
      </c>
      <c r="I29" s="23">
        <v>1</v>
      </c>
      <c r="J29" s="17">
        <v>736</v>
      </c>
      <c r="K29" s="17">
        <f t="shared" ref="K29:K35" si="2">J29/33.7</f>
        <v>21.839762611275962</v>
      </c>
      <c r="L29" s="17">
        <v>23</v>
      </c>
      <c r="M29" s="17">
        <v>88</v>
      </c>
      <c r="N29" s="19" t="s">
        <v>25</v>
      </c>
    </row>
    <row r="30" spans="1:14" x14ac:dyDescent="0.25">
      <c r="A30" s="13">
        <v>9</v>
      </c>
      <c r="B30" s="14" t="s">
        <v>39</v>
      </c>
      <c r="C30" s="14" t="s">
        <v>41</v>
      </c>
      <c r="D30" s="13" t="s">
        <v>42</v>
      </c>
      <c r="E30" s="13">
        <v>21001</v>
      </c>
      <c r="F30" s="21" t="s">
        <v>43</v>
      </c>
      <c r="G30" s="16">
        <v>43019</v>
      </c>
      <c r="H30" s="13" t="s">
        <v>19</v>
      </c>
      <c r="I30" s="23">
        <v>1</v>
      </c>
      <c r="J30" s="17">
        <v>1039</v>
      </c>
      <c r="K30" s="17">
        <f t="shared" si="2"/>
        <v>30.830860534124625</v>
      </c>
      <c r="L30" s="17">
        <v>29</v>
      </c>
      <c r="M30" s="17">
        <v>74</v>
      </c>
      <c r="N30" s="19" t="s">
        <v>25</v>
      </c>
    </row>
    <row r="31" spans="1:14" x14ac:dyDescent="0.25">
      <c r="A31" s="13">
        <v>10</v>
      </c>
      <c r="B31" s="14" t="s">
        <v>39</v>
      </c>
      <c r="C31" s="14" t="s">
        <v>41</v>
      </c>
      <c r="D31" s="13" t="s">
        <v>42</v>
      </c>
      <c r="E31" s="13">
        <v>21001</v>
      </c>
      <c r="F31" s="21" t="s">
        <v>43</v>
      </c>
      <c r="G31" s="16">
        <v>43019</v>
      </c>
      <c r="H31" s="13" t="s">
        <v>19</v>
      </c>
      <c r="I31" s="23">
        <v>1</v>
      </c>
      <c r="J31" s="17">
        <v>750</v>
      </c>
      <c r="K31" s="17">
        <f t="shared" si="2"/>
        <v>22.255192878338278</v>
      </c>
      <c r="L31" s="17">
        <v>33</v>
      </c>
      <c r="M31" s="17">
        <v>52</v>
      </c>
      <c r="N31" s="19" t="s">
        <v>25</v>
      </c>
    </row>
    <row r="32" spans="1:14" x14ac:dyDescent="0.25">
      <c r="A32" s="13">
        <v>11</v>
      </c>
      <c r="B32" s="20" t="s">
        <v>40</v>
      </c>
      <c r="C32" s="20" t="s">
        <v>44</v>
      </c>
      <c r="D32" s="13" t="s">
        <v>45</v>
      </c>
      <c r="E32" s="13">
        <v>21901</v>
      </c>
      <c r="F32" s="21" t="s">
        <v>46</v>
      </c>
      <c r="G32" s="16">
        <v>43040</v>
      </c>
      <c r="H32" s="13" t="s">
        <v>19</v>
      </c>
      <c r="I32" s="23">
        <v>0.69</v>
      </c>
      <c r="J32" s="17">
        <v>792</v>
      </c>
      <c r="K32" s="17">
        <f t="shared" si="2"/>
        <v>23.501483679525222</v>
      </c>
      <c r="L32" s="17">
        <v>22</v>
      </c>
      <c r="M32" s="17">
        <v>71</v>
      </c>
      <c r="N32" s="19" t="s">
        <v>25</v>
      </c>
    </row>
    <row r="33" spans="1:14" x14ac:dyDescent="0.25">
      <c r="A33" s="13">
        <v>12</v>
      </c>
      <c r="B33" s="20" t="s">
        <v>40</v>
      </c>
      <c r="C33" s="20" t="s">
        <v>44</v>
      </c>
      <c r="D33" s="13" t="s">
        <v>45</v>
      </c>
      <c r="E33" s="13">
        <v>21901</v>
      </c>
      <c r="F33" s="21" t="s">
        <v>46</v>
      </c>
      <c r="G33" s="16">
        <v>43040</v>
      </c>
      <c r="H33" s="13" t="s">
        <v>19</v>
      </c>
      <c r="I33" s="23">
        <v>1</v>
      </c>
      <c r="J33" s="17">
        <v>1561</v>
      </c>
      <c r="K33" s="17">
        <f t="shared" si="2"/>
        <v>46.320474777448069</v>
      </c>
      <c r="L33" s="17">
        <v>25</v>
      </c>
      <c r="M33" s="17">
        <v>131</v>
      </c>
      <c r="N33" s="19" t="s">
        <v>25</v>
      </c>
    </row>
    <row r="34" spans="1:14" x14ac:dyDescent="0.25">
      <c r="A34" s="13">
        <v>13</v>
      </c>
      <c r="B34" s="20" t="s">
        <v>40</v>
      </c>
      <c r="C34" s="20" t="s">
        <v>44</v>
      </c>
      <c r="D34" s="13" t="s">
        <v>45</v>
      </c>
      <c r="E34" s="13">
        <v>21901</v>
      </c>
      <c r="F34" s="21" t="s">
        <v>46</v>
      </c>
      <c r="G34" s="16">
        <v>43040</v>
      </c>
      <c r="H34" s="13" t="s">
        <v>19</v>
      </c>
      <c r="I34" s="23">
        <v>1</v>
      </c>
      <c r="J34" s="17">
        <v>1412</v>
      </c>
      <c r="K34" s="17">
        <f t="shared" si="2"/>
        <v>41.899109792284861</v>
      </c>
      <c r="L34" s="17">
        <v>23</v>
      </c>
      <c r="M34" s="17">
        <v>119</v>
      </c>
      <c r="N34" s="19" t="s">
        <v>25</v>
      </c>
    </row>
    <row r="35" spans="1:14" x14ac:dyDescent="0.25">
      <c r="A35" s="13">
        <v>14</v>
      </c>
      <c r="B35" s="20" t="s">
        <v>40</v>
      </c>
      <c r="C35" s="20" t="s">
        <v>44</v>
      </c>
      <c r="D35" s="13" t="s">
        <v>45</v>
      </c>
      <c r="E35" s="13">
        <v>21901</v>
      </c>
      <c r="F35" s="21" t="s">
        <v>46</v>
      </c>
      <c r="G35" s="16">
        <v>43040</v>
      </c>
      <c r="H35" s="13" t="s">
        <v>19</v>
      </c>
      <c r="I35" s="23">
        <v>1</v>
      </c>
      <c r="J35" s="17">
        <v>1619</v>
      </c>
      <c r="K35" s="17">
        <f t="shared" si="2"/>
        <v>48.041543026706229</v>
      </c>
      <c r="L35" s="17">
        <v>23</v>
      </c>
      <c r="M35" s="17">
        <v>131</v>
      </c>
      <c r="N35" s="19" t="s">
        <v>25</v>
      </c>
    </row>
  </sheetData>
  <mergeCells count="16">
    <mergeCell ref="A20:F20"/>
    <mergeCell ref="G20:N20"/>
    <mergeCell ref="A11:G17"/>
    <mergeCell ref="A10:G10"/>
    <mergeCell ref="E7:G7"/>
    <mergeCell ref="E8:G8"/>
    <mergeCell ref="A8:D8"/>
    <mergeCell ref="A4:D4"/>
    <mergeCell ref="A5:D5"/>
    <mergeCell ref="A6:D6"/>
    <mergeCell ref="A7:D7"/>
    <mergeCell ref="A1:G1"/>
    <mergeCell ref="A2:G2"/>
    <mergeCell ref="E4:G4"/>
    <mergeCell ref="E5:G5"/>
    <mergeCell ref="E6:G6"/>
  </mergeCells>
  <pageMargins left="0.25" right="0.25" top="0.75" bottom="0.75" header="0.3" footer="0.3"/>
  <pageSetup scale="87" fitToWidth="0" orientation="landscape" r:id="rId1"/>
  <headerFooter>
    <oddHeader>&amp;CAFIP FY17 - Grant 2017-01-522S4</oddHeader>
    <oddFooter>&amp;LNote: Based on reporting and accuracy of the L3 remote monitoring data system.&amp;R&amp;P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2D3DC828-ACD4-47F1-8AEF-8FC349632763}"/>
</file>

<file path=customXml/itemProps2.xml><?xml version="1.0" encoding="utf-8"?>
<ds:datastoreItem xmlns:ds="http://schemas.openxmlformats.org/officeDocument/2006/customXml" ds:itemID="{9D51DC97-3578-4C67-AE34-BDCF222A5167}"/>
</file>

<file path=customXml/itemProps3.xml><?xml version="1.0" encoding="utf-8"?>
<ds:datastoreItem xmlns:ds="http://schemas.openxmlformats.org/officeDocument/2006/customXml" ds:itemID="{E40ADBB3-28F1-4C1B-A258-02FACB82A8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2018-11-13T16:03:47Z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