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Q2 Grantee Quarterly Report" sheetId="1" r:id="rId1"/>
  </sheets>
  <definedNames>
    <definedName name="StationStatus">#REF!</definedName>
  </definedNames>
  <calcPr calcId="162913"/>
</workbook>
</file>

<file path=xl/calcChain.xml><?xml version="1.0" encoding="utf-8"?>
<calcChain xmlns="http://schemas.openxmlformats.org/spreadsheetml/2006/main">
  <c r="H58" i="1" l="1"/>
  <c r="G58" i="1"/>
  <c r="F58" i="1"/>
  <c r="F57" i="1"/>
  <c r="H25" i="1"/>
  <c r="H26" i="1" l="1"/>
  <c r="E58" i="1" l="1"/>
  <c r="I58" i="1"/>
  <c r="I57" i="1"/>
  <c r="H57" i="1"/>
</calcChain>
</file>

<file path=xl/comments1.xml><?xml version="1.0" encoding="utf-8"?>
<comments xmlns="http://schemas.openxmlformats.org/spreadsheetml/2006/main">
  <authors>
    <author>Author</author>
  </authors>
  <commentList>
    <comment ref="A25" authorId="0" shapeId="0">
      <text>
        <r>
          <rPr>
            <b/>
            <sz val="9"/>
            <color indexed="81"/>
            <rFont val="Tahoma"/>
            <family val="2"/>
          </rPr>
          <t>Author:</t>
        </r>
        <r>
          <rPr>
            <sz val="9"/>
            <color indexed="81"/>
            <rFont val="Tahoma"/>
            <family val="2"/>
          </rPr>
          <t xml:space="preserve">
Asset ID: MATB5926DC1</t>
        </r>
      </text>
    </comment>
    <comment ref="F25" authorId="0" shapeId="0">
      <text>
        <r>
          <rPr>
            <b/>
            <sz val="9"/>
            <color indexed="81"/>
            <rFont val="Tahoma"/>
            <family val="2"/>
          </rPr>
          <t>Author:</t>
        </r>
        <r>
          <rPr>
            <sz val="9"/>
            <color indexed="81"/>
            <rFont val="Tahoma"/>
            <family val="2"/>
          </rPr>
          <t xml:space="preserve">
Reports number of kWh sent to vehicle.  Total kWh consumer by site is slightly higher because of line losses</t>
        </r>
      </text>
    </comment>
    <comment ref="H25" authorId="0" shapeId="0">
      <text>
        <r>
          <rPr>
            <b/>
            <sz val="9"/>
            <color indexed="81"/>
            <rFont val="Tahoma"/>
            <family val="2"/>
          </rPr>
          <t>Author:</t>
        </r>
        <r>
          <rPr>
            <sz val="9"/>
            <color indexed="81"/>
            <rFont val="Tahoma"/>
            <family val="2"/>
          </rPr>
          <t xml:space="preserve">
1775 kWh * 3 miles per kWh = 5,325
Assuming cars average 25 mpg displacement = 213 gallons
</t>
        </r>
      </text>
    </comment>
    <comment ref="A26" authorId="0" shapeId="0">
      <text>
        <r>
          <rPr>
            <b/>
            <sz val="9"/>
            <color indexed="81"/>
            <rFont val="Tahoma"/>
            <family val="2"/>
          </rPr>
          <t>Author:</t>
        </r>
        <r>
          <rPr>
            <sz val="9"/>
            <color indexed="81"/>
            <rFont val="Tahoma"/>
            <family val="2"/>
          </rPr>
          <t xml:space="preserve">
Asset ID: MATT174DC1 </t>
        </r>
      </text>
    </comment>
    <comment ref="F26" authorId="0" shapeId="0">
      <text>
        <r>
          <rPr>
            <b/>
            <sz val="9"/>
            <color indexed="81"/>
            <rFont val="Tahoma"/>
            <family val="2"/>
          </rPr>
          <t>Author:</t>
        </r>
        <r>
          <rPr>
            <sz val="9"/>
            <color indexed="81"/>
            <rFont val="Tahoma"/>
            <family val="2"/>
          </rPr>
          <t xml:space="preserve">
Reports number of kWh sent to vehicle.  Total kWh consumer by site is slightly higher because of line losses</t>
        </r>
      </text>
    </comment>
    <comment ref="H26" authorId="0" shapeId="0">
      <text>
        <r>
          <rPr>
            <b/>
            <sz val="9"/>
            <color indexed="81"/>
            <rFont val="Tahoma"/>
            <family val="2"/>
          </rPr>
          <t>Author:</t>
        </r>
        <r>
          <rPr>
            <sz val="9"/>
            <color indexed="81"/>
            <rFont val="Tahoma"/>
            <family val="2"/>
          </rPr>
          <t xml:space="preserve">
1775 kWh * 3 miles per kWh = 5,325
Assuming cars average 25 mpg displacement = 213 gallons
</t>
        </r>
      </text>
    </comment>
  </commentList>
</comments>
</file>

<file path=xl/sharedStrings.xml><?xml version="1.0" encoding="utf-8"?>
<sst xmlns="http://schemas.openxmlformats.org/spreadsheetml/2006/main" count="30" uniqueCount="30">
  <si>
    <t>Dates Report Covers:</t>
  </si>
  <si>
    <t>Electric Vehicle Infrastructure Grant Program</t>
  </si>
  <si>
    <t>Grantee Name:</t>
  </si>
  <si>
    <t>Station Address</t>
  </si>
  <si>
    <t>City</t>
  </si>
  <si>
    <t>Zip</t>
  </si>
  <si>
    <t>County</t>
  </si>
  <si>
    <t>% of Time Operational</t>
  </si>
  <si>
    <t>kWhs consumed</t>
  </si>
  <si>
    <t># Of Gasoline Gallons Displaced</t>
  </si>
  <si>
    <t># Of Vehicles Using EVSE</t>
  </si>
  <si>
    <t>Station Location</t>
  </si>
  <si>
    <t xml:space="preserve">Average Charging Event Duration (mins) </t>
  </si>
  <si>
    <t>Please provide a brief narrative on the project progress, including any challenges, that occurred during the reporting period:</t>
  </si>
  <si>
    <t xml:space="preserve">Grantee Quarterly Operation Report </t>
  </si>
  <si>
    <t>Notes</t>
  </si>
  <si>
    <t>Email Address:</t>
  </si>
  <si>
    <t>Report Submitted By:</t>
  </si>
  <si>
    <t>Report Date:</t>
  </si>
  <si>
    <t>EVgo Services LLC</t>
  </si>
  <si>
    <t>1901 Towne Centre Blvd</t>
  </si>
  <si>
    <t>Annapolis</t>
  </si>
  <si>
    <t>Marcy Bauer</t>
  </si>
  <si>
    <t>marcy.bauer@evgo.com</t>
  </si>
  <si>
    <t>1117 Nelson Street Rockville, MD 20850</t>
  </si>
  <si>
    <t>Rockville</t>
  </si>
  <si>
    <t>Apr - Jun 2018</t>
  </si>
  <si>
    <t>There were 222 unique charging sessions on the unit during this quarter (5 per unique vehicle)</t>
  </si>
  <si>
    <t>There were 229 unique charging sessions this quarter (4 per unique vehicle)</t>
  </si>
  <si>
    <t>The charging stations at Crosswinds and Rockville had 100% uptime in Q2 2018.
Recently users have experienced issues at the Crosswinds site and the PlugShare score has subsequently dropped to 3.6. While customer sevice issues were resolved at the station,  negative checkins will bias the PlugShare score. The site at Woodley Gardens in Rockville has maintained a PlugShare score of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</si>
</sst>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rgb="FF000000"/>
      <name val="Calibri"/>
      <family val="2"/>
      <scheme val="minor"/>
    </font>
    <font>
      <b/>
      <sz val="11"/>
      <name val="Calibri"/>
      <family val="2"/>
      <scheme val="minor"/>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1" fillId="0" borderId="0"/>
  </cellStyleXfs>
  <cellXfs count="38">
    <xf numFmtId="0" fontId="0" fillId="0" borderId="0" xfId="0"/>
    <xf numFmtId="0" fontId="0" fillId="4" borderId="0" xfId="0" applyFill="1"/>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10" fontId="0" fillId="0" borderId="1" xfId="0" applyNumberFormat="1" applyBorder="1"/>
    <xf numFmtId="0" fontId="0" fillId="0" borderId="0" xfId="0" applyBorder="1" applyAlignment="1">
      <alignment vertical="center" wrapText="1"/>
    </xf>
    <xf numFmtId="0" fontId="1" fillId="0" borderId="1" xfId="0" applyFont="1" applyFill="1" applyBorder="1" applyAlignment="1">
      <alignment horizontal="center"/>
    </xf>
    <xf numFmtId="0" fontId="1" fillId="0" borderId="0" xfId="0" applyFont="1" applyFill="1" applyBorder="1" applyAlignment="1"/>
    <xf numFmtId="0" fontId="1" fillId="0" borderId="0" xfId="0" applyFont="1" applyFill="1" applyBorder="1" applyAlignment="1">
      <alignment horizontal="left"/>
    </xf>
    <xf numFmtId="0" fontId="9" fillId="0" borderId="1" xfId="0" applyFont="1" applyBorder="1" applyAlignment="1">
      <alignment horizontal="center"/>
    </xf>
    <xf numFmtId="0" fontId="8" fillId="0" borderId="1" xfId="0" applyFont="1" applyBorder="1"/>
    <xf numFmtId="0" fontId="10" fillId="0" borderId="1" xfId="0" applyFont="1" applyBorder="1"/>
    <xf numFmtId="1" fontId="10" fillId="0" borderId="1" xfId="0" applyNumberFormat="1" applyFont="1" applyBorder="1" applyAlignment="1">
      <alignment wrapText="1"/>
    </xf>
    <xf numFmtId="10" fontId="10" fillId="0" borderId="1" xfId="0" applyNumberFormat="1" applyFont="1" applyBorder="1"/>
    <xf numFmtId="0" fontId="10" fillId="0" borderId="1" xfId="0" applyFont="1" applyBorder="1" applyAlignment="1">
      <alignment wrapText="1"/>
    </xf>
    <xf numFmtId="0" fontId="1" fillId="0" borderId="1" xfId="0" applyFont="1" applyBorder="1"/>
    <xf numFmtId="1" fontId="0" fillId="0" borderId="1" xfId="0" applyNumberFormat="1" applyBorder="1"/>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0" fillId="3" borderId="1" xfId="0" applyFill="1" applyBorder="1" applyAlignment="1">
      <alignment horizontal="left"/>
    </xf>
    <xf numFmtId="16" fontId="0" fillId="3" borderId="1" xfId="0" quotePrefix="1" applyNumberFormat="1" applyFill="1" applyBorder="1" applyAlignment="1">
      <alignment horizontal="left"/>
    </xf>
    <xf numFmtId="0" fontId="5" fillId="3" borderId="1" xfId="1" applyFill="1" applyBorder="1" applyAlignment="1">
      <alignment horizontal="left"/>
    </xf>
    <xf numFmtId="0" fontId="1" fillId="2" borderId="1" xfId="0" applyFont="1" applyFill="1" applyBorder="1" applyAlignment="1">
      <alignment horizontal="center"/>
    </xf>
    <xf numFmtId="0" fontId="1" fillId="0" borderId="0" xfId="0" applyFont="1" applyAlignment="1">
      <alignment horizontal="left" vertical="center"/>
    </xf>
    <xf numFmtId="0" fontId="10"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1" fillId="3" borderId="5" xfId="0" applyFont="1" applyFill="1" applyBorder="1" applyAlignment="1">
      <alignment horizontal="center"/>
    </xf>
    <xf numFmtId="0" fontId="1" fillId="3" borderId="0" xfId="0"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arcy.bauer@evgo.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8"/>
  <sheetViews>
    <sheetView tabSelected="1" workbookViewId="0">
      <selection activeCell="E4" sqref="E4:F4"/>
    </sheetView>
  </sheetViews>
  <sheetFormatPr defaultRowHeight="15" x14ac:dyDescent="0.25"/>
  <cols>
    <col min="1" max="1" width="35.140625" customWidth="1"/>
    <col min="2" max="2" width="22.7109375" customWidth="1"/>
    <col min="3" max="3" width="15" customWidth="1"/>
    <col min="4" max="4" width="7.28515625" customWidth="1"/>
    <col min="5" max="5" width="21" bestFit="1" customWidth="1"/>
    <col min="6" max="6" width="20.28515625" customWidth="1"/>
    <col min="7" max="7" width="37.42578125" bestFit="1" customWidth="1"/>
    <col min="8" max="8" width="29.7109375" bestFit="1" customWidth="1"/>
    <col min="9" max="9" width="23.85546875" bestFit="1" customWidth="1"/>
    <col min="10" max="10" width="52.85546875" customWidth="1"/>
    <col min="12" max="12" width="13.140625" customWidth="1"/>
  </cols>
  <sheetData>
    <row r="1" spans="1:10" ht="23.25" x14ac:dyDescent="0.35">
      <c r="A1" s="20" t="s">
        <v>1</v>
      </c>
      <c r="B1" s="20"/>
      <c r="C1" s="20"/>
      <c r="D1" s="20"/>
      <c r="E1" s="20"/>
      <c r="F1" s="20"/>
    </row>
    <row r="2" spans="1:10" ht="21" x14ac:dyDescent="0.35">
      <c r="A2" s="21" t="s">
        <v>14</v>
      </c>
      <c r="B2" s="21"/>
      <c r="C2" s="21"/>
      <c r="D2" s="21"/>
      <c r="E2" s="21"/>
      <c r="F2" s="21"/>
    </row>
    <row r="3" spans="1:10" x14ac:dyDescent="0.25">
      <c r="A3" s="1"/>
      <c r="B3" s="1"/>
      <c r="C3" s="1"/>
      <c r="D3" s="1"/>
      <c r="E3" s="1"/>
      <c r="F3" s="1"/>
    </row>
    <row r="4" spans="1:10" x14ac:dyDescent="0.25">
      <c r="A4" s="19" t="s">
        <v>2</v>
      </c>
      <c r="B4" s="19"/>
      <c r="C4" s="19"/>
      <c r="D4" s="19"/>
      <c r="E4" s="22" t="s">
        <v>19</v>
      </c>
      <c r="F4" s="22"/>
    </row>
    <row r="5" spans="1:10" x14ac:dyDescent="0.25">
      <c r="A5" s="19" t="s">
        <v>0</v>
      </c>
      <c r="B5" s="19"/>
      <c r="C5" s="19"/>
      <c r="D5" s="19"/>
      <c r="E5" s="23" t="s">
        <v>26</v>
      </c>
      <c r="F5" s="23"/>
    </row>
    <row r="6" spans="1:10" x14ac:dyDescent="0.25">
      <c r="A6" s="19" t="s">
        <v>17</v>
      </c>
      <c r="B6" s="19"/>
      <c r="C6" s="19"/>
      <c r="D6" s="19"/>
      <c r="E6" s="23" t="s">
        <v>22</v>
      </c>
      <c r="F6" s="23"/>
      <c r="G6" s="9"/>
      <c r="H6" s="9"/>
      <c r="I6" s="9"/>
      <c r="J6" s="9"/>
    </row>
    <row r="7" spans="1:10" x14ac:dyDescent="0.25">
      <c r="A7" s="19" t="s">
        <v>16</v>
      </c>
      <c r="B7" s="19"/>
      <c r="C7" s="19"/>
      <c r="D7" s="19"/>
      <c r="E7" s="24" t="s">
        <v>23</v>
      </c>
      <c r="F7" s="24"/>
    </row>
    <row r="8" spans="1:10" x14ac:dyDescent="0.25">
      <c r="A8" s="19" t="s">
        <v>18</v>
      </c>
      <c r="B8" s="19"/>
      <c r="C8" s="19"/>
      <c r="D8" s="19"/>
      <c r="E8" s="23">
        <v>43282</v>
      </c>
      <c r="F8" s="23"/>
    </row>
    <row r="9" spans="1:10" s="3" customFormat="1" ht="15.75" x14ac:dyDescent="0.25">
      <c r="A9" s="10"/>
      <c r="B9" s="10"/>
      <c r="C9" s="10"/>
      <c r="D9" s="10"/>
      <c r="E9" s="2"/>
    </row>
    <row r="10" spans="1:10" s="3" customFormat="1" ht="15.75" customHeight="1" x14ac:dyDescent="0.25">
      <c r="A10" s="26" t="s">
        <v>13</v>
      </c>
      <c r="B10" s="26"/>
      <c r="C10" s="26"/>
      <c r="D10" s="26"/>
      <c r="E10" s="26"/>
      <c r="F10" s="26"/>
    </row>
    <row r="11" spans="1:10" s="3" customFormat="1" ht="15.75" customHeight="1" x14ac:dyDescent="0.25">
      <c r="A11" s="27" t="s">
        <v>29</v>
      </c>
      <c r="B11" s="28"/>
      <c r="C11" s="28"/>
      <c r="D11" s="28"/>
      <c r="E11" s="28"/>
      <c r="F11" s="29"/>
      <c r="H11" s="7"/>
      <c r="I11" s="7"/>
    </row>
    <row r="12" spans="1:10" s="3" customFormat="1" ht="15.75" customHeight="1" x14ac:dyDescent="0.25">
      <c r="A12" s="30"/>
      <c r="B12" s="31"/>
      <c r="C12" s="31"/>
      <c r="D12" s="31"/>
      <c r="E12" s="31"/>
      <c r="F12" s="32"/>
      <c r="H12" s="7"/>
      <c r="I12" s="7"/>
    </row>
    <row r="13" spans="1:10" s="3" customFormat="1" ht="15.75" customHeight="1" x14ac:dyDescent="0.25">
      <c r="A13" s="30"/>
      <c r="B13" s="31"/>
      <c r="C13" s="31"/>
      <c r="D13" s="31"/>
      <c r="E13" s="31"/>
      <c r="F13" s="32"/>
      <c r="H13" s="7"/>
      <c r="I13" s="7"/>
    </row>
    <row r="14" spans="1:10" s="3" customFormat="1" ht="15.75" customHeight="1" x14ac:dyDescent="0.25">
      <c r="A14" s="30"/>
      <c r="B14" s="31"/>
      <c r="C14" s="31"/>
      <c r="D14" s="31"/>
      <c r="E14" s="31"/>
      <c r="F14" s="32"/>
      <c r="H14" s="7"/>
      <c r="I14" s="7"/>
    </row>
    <row r="15" spans="1:10" s="3" customFormat="1" ht="15.75" customHeight="1" x14ac:dyDescent="0.25">
      <c r="A15" s="30"/>
      <c r="B15" s="31"/>
      <c r="C15" s="31"/>
      <c r="D15" s="31"/>
      <c r="E15" s="31"/>
      <c r="F15" s="32"/>
      <c r="H15" s="7"/>
      <c r="I15" s="7"/>
    </row>
    <row r="16" spans="1:10" s="3" customFormat="1" ht="15.75" customHeight="1" x14ac:dyDescent="0.25">
      <c r="A16" s="30"/>
      <c r="B16" s="31"/>
      <c r="C16" s="31"/>
      <c r="D16" s="31"/>
      <c r="E16" s="31"/>
      <c r="F16" s="32"/>
      <c r="H16" s="7"/>
      <c r="I16" s="7"/>
    </row>
    <row r="17" spans="1:10" s="3" customFormat="1" ht="15.75" customHeight="1" x14ac:dyDescent="0.25">
      <c r="A17" s="30"/>
      <c r="B17" s="31"/>
      <c r="C17" s="31"/>
      <c r="D17" s="31"/>
      <c r="E17" s="31"/>
      <c r="F17" s="32"/>
      <c r="H17" s="7"/>
      <c r="I17" s="7"/>
    </row>
    <row r="18" spans="1:10" s="3" customFormat="1" ht="15.75" customHeight="1" x14ac:dyDescent="0.25">
      <c r="A18" s="30"/>
      <c r="B18" s="31"/>
      <c r="C18" s="31"/>
      <c r="D18" s="31"/>
      <c r="E18" s="31"/>
      <c r="F18" s="32"/>
      <c r="H18" s="7"/>
      <c r="I18" s="7"/>
    </row>
    <row r="19" spans="1:10" s="3" customFormat="1" ht="15.75" customHeight="1" x14ac:dyDescent="0.25">
      <c r="A19" s="30"/>
      <c r="B19" s="31"/>
      <c r="C19" s="31"/>
      <c r="D19" s="31"/>
      <c r="E19" s="31"/>
      <c r="F19" s="32"/>
    </row>
    <row r="20" spans="1:10" s="3" customFormat="1" ht="15.75" customHeight="1" x14ac:dyDescent="0.25">
      <c r="A20" s="33"/>
      <c r="B20" s="34"/>
      <c r="C20" s="34"/>
      <c r="D20" s="34"/>
      <c r="E20" s="34"/>
      <c r="F20" s="35"/>
    </row>
    <row r="23" spans="1:10" x14ac:dyDescent="0.25">
      <c r="A23" s="25" t="s">
        <v>11</v>
      </c>
      <c r="B23" s="25"/>
      <c r="C23" s="25"/>
      <c r="D23" s="25"/>
      <c r="E23" s="36"/>
      <c r="F23" s="37"/>
      <c r="G23" s="37"/>
      <c r="H23" s="37"/>
      <c r="I23" s="37"/>
      <c r="J23" s="37"/>
    </row>
    <row r="24" spans="1:10" x14ac:dyDescent="0.25">
      <c r="A24" s="5" t="s">
        <v>3</v>
      </c>
      <c r="B24" s="5" t="s">
        <v>4</v>
      </c>
      <c r="C24" s="5" t="s">
        <v>5</v>
      </c>
      <c r="D24" s="5" t="s">
        <v>6</v>
      </c>
      <c r="E24" s="5" t="s">
        <v>7</v>
      </c>
      <c r="F24" s="5" t="s">
        <v>8</v>
      </c>
      <c r="G24" s="5" t="s">
        <v>12</v>
      </c>
      <c r="H24" s="11" t="s">
        <v>9</v>
      </c>
      <c r="I24" s="5" t="s">
        <v>10</v>
      </c>
      <c r="J24" s="8" t="s">
        <v>15</v>
      </c>
    </row>
    <row r="25" spans="1:10" ht="30" x14ac:dyDescent="0.25">
      <c r="A25" s="12" t="s">
        <v>20</v>
      </c>
      <c r="B25" s="4" t="s">
        <v>21</v>
      </c>
      <c r="C25" s="4">
        <v>21401</v>
      </c>
      <c r="D25" s="4"/>
      <c r="E25" s="15">
        <v>1</v>
      </c>
      <c r="F25" s="13">
        <v>4009</v>
      </c>
      <c r="G25" s="14">
        <v>40</v>
      </c>
      <c r="H25" s="13">
        <f>F25*3/25</f>
        <v>481.08</v>
      </c>
      <c r="I25" s="13">
        <v>46</v>
      </c>
      <c r="J25" s="16" t="s">
        <v>27</v>
      </c>
    </row>
    <row r="26" spans="1:10" ht="30" x14ac:dyDescent="0.25">
      <c r="A26" s="12" t="s">
        <v>24</v>
      </c>
      <c r="B26" s="4" t="s">
        <v>25</v>
      </c>
      <c r="C26" s="4">
        <v>20850</v>
      </c>
      <c r="D26" s="4"/>
      <c r="E26" s="15">
        <v>1</v>
      </c>
      <c r="F26" s="13">
        <v>3087</v>
      </c>
      <c r="G26" s="14">
        <v>28</v>
      </c>
      <c r="H26" s="13">
        <f>F26*3/25</f>
        <v>370.44</v>
      </c>
      <c r="I26" s="13">
        <v>54</v>
      </c>
      <c r="J26" s="16" t="s">
        <v>28</v>
      </c>
    </row>
    <row r="27" spans="1:10" x14ac:dyDescent="0.25">
      <c r="A27" s="4"/>
      <c r="B27" s="4"/>
      <c r="C27" s="4"/>
      <c r="D27" s="4"/>
      <c r="E27" s="15"/>
      <c r="F27" s="4"/>
      <c r="G27" s="4"/>
      <c r="H27" s="4"/>
      <c r="I27" s="4"/>
      <c r="J27" s="4"/>
    </row>
    <row r="28" spans="1:10" x14ac:dyDescent="0.25">
      <c r="A28" s="4"/>
      <c r="B28" s="4"/>
      <c r="C28" s="4"/>
      <c r="D28" s="4"/>
      <c r="E28" s="6"/>
      <c r="F28" s="4"/>
      <c r="G28" s="4"/>
      <c r="H28" s="4"/>
      <c r="I28" s="4"/>
      <c r="J28" s="4"/>
    </row>
    <row r="29" spans="1:10" x14ac:dyDescent="0.25">
      <c r="A29" s="17"/>
      <c r="B29" s="4"/>
      <c r="C29" s="4"/>
      <c r="D29" s="4"/>
      <c r="E29" s="6"/>
      <c r="F29" s="4"/>
      <c r="G29" s="4"/>
      <c r="H29" s="4"/>
      <c r="I29" s="4"/>
      <c r="J29" s="4"/>
    </row>
    <row r="30" spans="1:10" x14ac:dyDescent="0.25">
      <c r="A30" s="12"/>
      <c r="B30" s="4"/>
      <c r="C30" s="4"/>
      <c r="D30" s="4"/>
      <c r="E30" s="6"/>
      <c r="F30" s="4"/>
      <c r="G30" s="4"/>
      <c r="H30" s="13"/>
      <c r="I30" s="4"/>
      <c r="J30" s="4"/>
    </row>
    <row r="31" spans="1:10" x14ac:dyDescent="0.25">
      <c r="A31" s="12"/>
      <c r="B31" s="4"/>
      <c r="C31" s="4"/>
      <c r="D31" s="4"/>
      <c r="E31" s="6"/>
      <c r="F31" s="4"/>
      <c r="G31" s="4"/>
      <c r="H31" s="13"/>
      <c r="I31" s="4"/>
      <c r="J31" s="4"/>
    </row>
    <row r="32" spans="1:10" x14ac:dyDescent="0.25">
      <c r="A32" s="4"/>
      <c r="B32" s="4"/>
      <c r="C32" s="4"/>
      <c r="D32" s="4"/>
      <c r="E32" s="6"/>
      <c r="F32" s="4"/>
      <c r="G32" s="4"/>
      <c r="H32" s="4"/>
      <c r="I32" s="4"/>
      <c r="J32" s="4"/>
    </row>
    <row r="33" spans="1:10" x14ac:dyDescent="0.25">
      <c r="A33" s="4"/>
      <c r="B33" s="4"/>
      <c r="C33" s="4"/>
      <c r="D33" s="4"/>
      <c r="E33" s="6"/>
      <c r="F33" s="4"/>
      <c r="G33" s="4"/>
      <c r="H33" s="4"/>
      <c r="I33" s="4"/>
      <c r="J33" s="4"/>
    </row>
    <row r="34" spans="1:10" x14ac:dyDescent="0.25">
      <c r="A34" s="4"/>
      <c r="B34" s="4"/>
      <c r="C34" s="4"/>
      <c r="D34" s="4"/>
      <c r="E34" s="6"/>
      <c r="F34" s="4"/>
      <c r="G34" s="4"/>
      <c r="H34" s="4"/>
      <c r="I34" s="4"/>
      <c r="J34" s="4"/>
    </row>
    <row r="35" spans="1:10" x14ac:dyDescent="0.25">
      <c r="A35" s="4"/>
      <c r="B35" s="4"/>
      <c r="C35" s="4"/>
      <c r="D35" s="4"/>
      <c r="E35" s="6"/>
      <c r="F35" s="4"/>
      <c r="G35" s="4"/>
      <c r="H35" s="4"/>
      <c r="I35" s="4"/>
      <c r="J35" s="4"/>
    </row>
    <row r="36" spans="1:10" x14ac:dyDescent="0.25">
      <c r="A36" s="4"/>
      <c r="B36" s="4"/>
      <c r="C36" s="4"/>
      <c r="D36" s="4"/>
      <c r="E36" s="6"/>
      <c r="F36" s="4"/>
      <c r="G36" s="4"/>
      <c r="H36" s="4"/>
      <c r="I36" s="4"/>
      <c r="J36" s="4"/>
    </row>
    <row r="37" spans="1:10" x14ac:dyDescent="0.25">
      <c r="A37" s="4"/>
      <c r="B37" s="4"/>
      <c r="C37" s="4"/>
      <c r="D37" s="4"/>
      <c r="E37" s="6"/>
      <c r="F37" s="4"/>
      <c r="G37" s="4"/>
      <c r="H37" s="4"/>
      <c r="I37" s="4"/>
      <c r="J37" s="4"/>
    </row>
    <row r="38" spans="1:10" x14ac:dyDescent="0.25">
      <c r="A38" s="4"/>
      <c r="B38" s="4"/>
      <c r="C38" s="4"/>
      <c r="D38" s="4"/>
      <c r="E38" s="6"/>
      <c r="F38" s="4"/>
      <c r="G38" s="4"/>
      <c r="H38" s="4"/>
      <c r="I38" s="4"/>
      <c r="J38" s="4"/>
    </row>
    <row r="39" spans="1:10" x14ac:dyDescent="0.25">
      <c r="A39" s="4"/>
      <c r="B39" s="4"/>
      <c r="C39" s="4"/>
      <c r="D39" s="4"/>
      <c r="E39" s="6"/>
      <c r="F39" s="4"/>
      <c r="G39" s="4"/>
      <c r="H39" s="4"/>
      <c r="I39" s="4"/>
      <c r="J39" s="4"/>
    </row>
    <row r="40" spans="1:10" x14ac:dyDescent="0.25">
      <c r="A40" s="4"/>
      <c r="B40" s="4"/>
      <c r="C40" s="4"/>
      <c r="D40" s="4"/>
      <c r="E40" s="6"/>
      <c r="F40" s="4"/>
      <c r="G40" s="4"/>
      <c r="H40" s="4"/>
      <c r="I40" s="4"/>
      <c r="J40" s="4"/>
    </row>
    <row r="41" spans="1:10" x14ac:dyDescent="0.25">
      <c r="A41" s="4"/>
      <c r="B41" s="4"/>
      <c r="C41" s="4"/>
      <c r="D41" s="4"/>
      <c r="E41" s="6"/>
      <c r="F41" s="4"/>
      <c r="G41" s="4"/>
      <c r="H41" s="4"/>
      <c r="I41" s="4"/>
      <c r="J41" s="4"/>
    </row>
    <row r="42" spans="1:10" x14ac:dyDescent="0.25">
      <c r="A42" s="4"/>
      <c r="B42" s="4"/>
      <c r="C42" s="4"/>
      <c r="D42" s="4"/>
      <c r="E42" s="6"/>
      <c r="F42" s="4"/>
      <c r="G42" s="4"/>
      <c r="H42" s="4"/>
      <c r="I42" s="4"/>
      <c r="J42" s="4"/>
    </row>
    <row r="43" spans="1:10" x14ac:dyDescent="0.25">
      <c r="A43" s="4"/>
      <c r="B43" s="4"/>
      <c r="C43" s="4"/>
      <c r="D43" s="4"/>
      <c r="E43" s="6"/>
      <c r="F43" s="4"/>
      <c r="G43" s="4"/>
      <c r="H43" s="4"/>
      <c r="I43" s="4"/>
      <c r="J43" s="4"/>
    </row>
    <row r="44" spans="1:10" x14ac:dyDescent="0.25">
      <c r="A44" s="4"/>
      <c r="B44" s="4"/>
      <c r="C44" s="4"/>
      <c r="D44" s="4"/>
      <c r="E44" s="6"/>
      <c r="F44" s="4"/>
      <c r="G44" s="4"/>
      <c r="H44" s="4"/>
      <c r="I44" s="4"/>
      <c r="J44" s="4"/>
    </row>
    <row r="45" spans="1:10" x14ac:dyDescent="0.25">
      <c r="A45" s="4"/>
      <c r="B45" s="4"/>
      <c r="C45" s="4"/>
      <c r="D45" s="4"/>
      <c r="E45" s="6"/>
      <c r="F45" s="4"/>
      <c r="G45" s="4"/>
      <c r="H45" s="4"/>
      <c r="I45" s="4"/>
      <c r="J45" s="4"/>
    </row>
    <row r="46" spans="1:10" x14ac:dyDescent="0.25">
      <c r="A46" s="4"/>
      <c r="B46" s="4"/>
      <c r="C46" s="4"/>
      <c r="D46" s="4"/>
      <c r="E46" s="6"/>
      <c r="F46" s="4"/>
      <c r="G46" s="4"/>
      <c r="H46" s="4"/>
      <c r="I46" s="4"/>
      <c r="J46" s="4"/>
    </row>
    <row r="47" spans="1:10" x14ac:dyDescent="0.25">
      <c r="A47" s="4"/>
      <c r="B47" s="4"/>
      <c r="C47" s="4"/>
      <c r="D47" s="4"/>
      <c r="E47" s="6"/>
      <c r="F47" s="4"/>
      <c r="G47" s="4"/>
      <c r="H47" s="4"/>
      <c r="I47" s="4"/>
      <c r="J47" s="4"/>
    </row>
    <row r="48" spans="1:10" x14ac:dyDescent="0.25">
      <c r="A48" s="4"/>
      <c r="B48" s="4"/>
      <c r="C48" s="4"/>
      <c r="D48" s="4"/>
      <c r="E48" s="6"/>
      <c r="F48" s="4"/>
      <c r="G48" s="4"/>
      <c r="H48" s="4"/>
      <c r="I48" s="4"/>
      <c r="J48" s="4"/>
    </row>
    <row r="49" spans="1:10" x14ac:dyDescent="0.25">
      <c r="A49" s="4"/>
      <c r="B49" s="4"/>
      <c r="C49" s="4"/>
      <c r="D49" s="4"/>
      <c r="E49" s="6"/>
      <c r="F49" s="4"/>
      <c r="G49" s="4"/>
      <c r="H49" s="4"/>
      <c r="I49" s="4"/>
      <c r="J49" s="4"/>
    </row>
    <row r="50" spans="1:10" x14ac:dyDescent="0.25">
      <c r="A50" s="4"/>
      <c r="B50" s="4"/>
      <c r="C50" s="4"/>
      <c r="D50" s="4"/>
      <c r="E50" s="6"/>
      <c r="F50" s="4"/>
      <c r="G50" s="4"/>
      <c r="H50" s="4"/>
      <c r="I50" s="4"/>
      <c r="J50" s="4"/>
    </row>
    <row r="51" spans="1:10" x14ac:dyDescent="0.25">
      <c r="A51" s="4"/>
      <c r="B51" s="4"/>
      <c r="C51" s="4"/>
      <c r="D51" s="4"/>
      <c r="E51" s="6"/>
      <c r="F51" s="4"/>
      <c r="G51" s="4"/>
      <c r="H51" s="4"/>
      <c r="I51" s="4"/>
      <c r="J51" s="4"/>
    </row>
    <row r="52" spans="1:10" x14ac:dyDescent="0.25">
      <c r="A52" s="4"/>
      <c r="B52" s="4"/>
      <c r="C52" s="4"/>
      <c r="D52" s="4"/>
      <c r="E52" s="6"/>
      <c r="F52" s="4"/>
      <c r="G52" s="4"/>
      <c r="H52" s="4"/>
      <c r="I52" s="4"/>
      <c r="J52" s="4"/>
    </row>
    <row r="53" spans="1:10" x14ac:dyDescent="0.25">
      <c r="A53" s="4"/>
      <c r="B53" s="4"/>
      <c r="C53" s="4"/>
      <c r="D53" s="4"/>
      <c r="E53" s="6"/>
      <c r="F53" s="4"/>
      <c r="G53" s="4"/>
      <c r="H53" s="4"/>
      <c r="I53" s="4"/>
      <c r="J53" s="4"/>
    </row>
    <row r="54" spans="1:10" x14ac:dyDescent="0.25">
      <c r="A54" s="4"/>
      <c r="B54" s="4"/>
      <c r="C54" s="4"/>
      <c r="D54" s="4"/>
      <c r="E54" s="6"/>
      <c r="F54" s="4"/>
      <c r="G54" s="4"/>
      <c r="H54" s="4"/>
      <c r="I54" s="4"/>
      <c r="J54" s="4"/>
    </row>
    <row r="55" spans="1:10" x14ac:dyDescent="0.25">
      <c r="A55" s="4"/>
      <c r="B55" s="4"/>
      <c r="C55" s="4"/>
      <c r="D55" s="4"/>
      <c r="E55" s="6"/>
      <c r="F55" s="4"/>
      <c r="G55" s="4"/>
      <c r="H55" s="4"/>
      <c r="I55" s="4"/>
      <c r="J55" s="4"/>
    </row>
    <row r="57" spans="1:10" x14ac:dyDescent="0.25">
      <c r="E57" s="4"/>
      <c r="F57" s="4">
        <f>SUM(F25:F55)</f>
        <v>7096</v>
      </c>
      <c r="G57" s="4"/>
      <c r="H57" s="4">
        <f>SUM(H25:H55)</f>
        <v>851.52</v>
      </c>
      <c r="I57" s="4">
        <f>SUM(I25:I55)</f>
        <v>100</v>
      </c>
    </row>
    <row r="58" spans="1:10" x14ac:dyDescent="0.25">
      <c r="E58" s="6">
        <f>AVERAGE(E25:E55)</f>
        <v>1</v>
      </c>
      <c r="F58" s="4">
        <f>AVERAGE(F25:F55)</f>
        <v>3548</v>
      </c>
      <c r="G58" s="18">
        <f>AVERAGE(G25:G55)</f>
        <v>34</v>
      </c>
      <c r="H58" s="4">
        <f>AVERAGE(H25:H55)</f>
        <v>425.76</v>
      </c>
      <c r="I58" s="4">
        <f>AVERAGE(I25:I55)</f>
        <v>50</v>
      </c>
    </row>
  </sheetData>
  <mergeCells count="16">
    <mergeCell ref="A8:D8"/>
    <mergeCell ref="A23:D23"/>
    <mergeCell ref="A10:F10"/>
    <mergeCell ref="A11:F20"/>
    <mergeCell ref="E23:J23"/>
    <mergeCell ref="E8:F8"/>
    <mergeCell ref="A7:D7"/>
    <mergeCell ref="A5:D5"/>
    <mergeCell ref="A1:F1"/>
    <mergeCell ref="A2:F2"/>
    <mergeCell ref="A4:D4"/>
    <mergeCell ref="A6:D6"/>
    <mergeCell ref="E4:F4"/>
    <mergeCell ref="E5:F5"/>
    <mergeCell ref="E6:F6"/>
    <mergeCell ref="E7:F7"/>
  </mergeCells>
  <hyperlinks>
    <hyperlink ref="E7" r:id="rId1"/>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301D5943-5133-45B0-8C3D-6757CD9BDB1F}"/>
</file>

<file path=customXml/itemProps2.xml><?xml version="1.0" encoding="utf-8"?>
<ds:datastoreItem xmlns:ds="http://schemas.openxmlformats.org/officeDocument/2006/customXml" ds:itemID="{59EABF98-6775-4C55-9EB8-9D2961DDD67C}"/>
</file>

<file path=customXml/itemProps3.xml><?xml version="1.0" encoding="utf-8"?>
<ds:datastoreItem xmlns:ds="http://schemas.openxmlformats.org/officeDocument/2006/customXml" ds:itemID="{1F5E1507-34F4-4017-BEC4-C062F89BED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Q2 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2018-08-09T11:20:36Z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