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00"/>
  </bookViews>
  <sheets>
    <sheet name="Grantee Quarterly Report" sheetId="1" r:id="rId1"/>
    <sheet name="Sheet1" sheetId="2" r:id="rId2"/>
  </sheets>
  <definedNames>
    <definedName name="StationStatus">Sheet1!$A$2:$A$5</definedName>
  </definedNames>
  <calcPr calcId="162913"/>
</workbook>
</file>

<file path=xl/calcChain.xml><?xml version="1.0" encoding="utf-8"?>
<calcChain xmlns="http://schemas.openxmlformats.org/spreadsheetml/2006/main">
  <c r="I35" i="1" l="1"/>
  <c r="I25" i="1" l="1"/>
  <c r="I29" i="1" l="1"/>
  <c r="I31" i="1"/>
  <c r="I33" i="1"/>
  <c r="I28" i="1"/>
  <c r="I26" i="1"/>
  <c r="I23" i="1"/>
  <c r="I24" i="1"/>
  <c r="I27" i="1"/>
  <c r="I30" i="1"/>
  <c r="I32" i="1"/>
  <c r="I34" i="1"/>
  <c r="I22" i="1"/>
</calcChain>
</file>

<file path=xl/sharedStrings.xml><?xml version="1.0" encoding="utf-8"?>
<sst xmlns="http://schemas.openxmlformats.org/spreadsheetml/2006/main" count="99" uniqueCount="50">
  <si>
    <t>Dates Report Covers:</t>
  </si>
  <si>
    <t>Report Date:</t>
  </si>
  <si>
    <t>Grantee Name:</t>
  </si>
  <si>
    <t>Station Address</t>
  </si>
  <si>
    <t>City</t>
  </si>
  <si>
    <t>Zip</t>
  </si>
  <si>
    <t>County</t>
  </si>
  <si>
    <t>% of Time Operational</t>
  </si>
  <si>
    <t>Station Location</t>
  </si>
  <si>
    <t>Pre-Permitting</t>
  </si>
  <si>
    <t>In Permitting</t>
  </si>
  <si>
    <t>Under Construction</t>
  </si>
  <si>
    <t>Operational</t>
  </si>
  <si>
    <t>Please provide a brief narrative on the project progress, including any challenges, that occurred during the reporting period:</t>
  </si>
  <si>
    <t xml:space="preserve">Grantee Quarterly Operation Report </t>
  </si>
  <si>
    <t>Submitted By:</t>
  </si>
  <si>
    <t>Email Address</t>
  </si>
  <si>
    <t># Of Gasoline Equivalent Gallons Displaced</t>
  </si>
  <si>
    <t>Alternative Fuel Infrastructure Grant Program</t>
  </si>
  <si>
    <t>Fuel Type</t>
  </si>
  <si>
    <t>Electric Vehicle Institute</t>
  </si>
  <si>
    <t>Matthew Wade</t>
  </si>
  <si>
    <t>wadem@ev-institute.com</t>
  </si>
  <si>
    <t>Baltimore</t>
  </si>
  <si>
    <t>Baltimore City</t>
  </si>
  <si>
    <t>50kW - DC Fast Charger</t>
  </si>
  <si>
    <t>Effective Status Date</t>
  </si>
  <si>
    <t>Average Charging Event Duration (minutes)</t>
  </si>
  <si>
    <t xml:space="preserve">kWh Consumed </t>
  </si>
  <si>
    <t>Average Alternative Fuel Price ($/kWh)</t>
  </si>
  <si>
    <t># Of Charging Sessions</t>
  </si>
  <si>
    <t>Free</t>
  </si>
  <si>
    <t>1251 Light Street</t>
  </si>
  <si>
    <t>3001 Boston Street</t>
  </si>
  <si>
    <t>4999 Windsor Mill Road</t>
  </si>
  <si>
    <t>101 West Dickman Street</t>
  </si>
  <si>
    <t>7000 Carroll Avenue</t>
  </si>
  <si>
    <t>Takoma Park</t>
  </si>
  <si>
    <t>Montgomery</t>
  </si>
  <si>
    <t>2Q18 | 1 APRIL 2018 - 30 JUNE 2018</t>
  </si>
  <si>
    <t xml:space="preserve"> 6310 Reisterstown Road</t>
  </si>
  <si>
    <t xml:space="preserve"> 1303 Orleans Street</t>
  </si>
  <si>
    <t>1101 Russell Street</t>
  </si>
  <si>
    <t xml:space="preserve"> 5910 Harford Road</t>
  </si>
  <si>
    <t xml:space="preserve"> 5108 Roland Avenue</t>
  </si>
  <si>
    <t>3100 Swann Drive</t>
  </si>
  <si>
    <t xml:space="preserve"> 3023 Garrison Boulevard</t>
  </si>
  <si>
    <t xml:space="preserve"> 3801 Erdman Avenue</t>
  </si>
  <si>
    <t>27 S Patterson Park Ave</t>
  </si>
  <si>
    <t xml:space="preserve">The AFIP project has been successful from both an operation and deployment perspective. EVI has successfully completed the construction phase of AFIP FY2016 and deployed all fourteen stations as listed in this report. Moreover, EVI continues to perform its preventive maintenance and operation plan of all fourteen stations. In regards to unscheduled maintenance/repair, EVI performed onsite services, which have been outlined below: 
1.  EVI continues to work with BGE and the Recreation and Parks Department to repair broken utility meter/transformer to normalize service to Gwynn Fall Park station - this is expected to be completed by AUGUST 2018;
2.  Replaced faulty CCS Combo connector and repaired safety relay power source at City Garage;
3.  Replaced faulty CCS Combo connector and repaired safety relay power source at Patterson Park;
4.  Replaced faulty CCS Combo connector and repaired safety relay power source at Roland Park Library Branch;
5.  EVI is working with BGE and Facility Engineers to repair electrical room at Forest Park Library Branch; and 
6.  Replaced faulty external transformer at Reisterstown Road Library Branch.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</si>
</sst>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7" x14ac:knownFonts="1">
    <font>
      <sz val="11"/>
      <color theme="1"/>
      <name val="Calibri"/>
      <family val="2"/>
      <scheme val="minor"/>
    </font>
    <font>
      <b/>
      <i/>
      <sz val="18"/>
      <color theme="1"/>
      <name val="Calibri"/>
      <family val="2"/>
      <scheme val="minor"/>
    </font>
    <font>
      <sz val="11"/>
      <color theme="1"/>
      <name val="Calibri"/>
      <family val="2"/>
      <scheme val="minor"/>
    </font>
    <font>
      <b/>
      <i/>
      <sz val="16"/>
      <color theme="1"/>
      <name val="Calibri"/>
      <family val="2"/>
      <scheme val="minor"/>
    </font>
    <font>
      <b/>
      <sz val="11"/>
      <color theme="1"/>
      <name val="Calibri"/>
      <family val="2"/>
      <scheme val="minor"/>
    </font>
    <font>
      <sz val="12"/>
      <color theme="1"/>
      <name val="Times New Roman"/>
      <family val="1"/>
    </font>
    <font>
      <b/>
      <sz val="18"/>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58">
    <xf numFmtId="0" fontId="0" fillId="0" borderId="0" xfId="0"/>
    <xf numFmtId="0" fontId="2" fillId="0" borderId="0" xfId="0" applyFont="1"/>
    <xf numFmtId="0" fontId="2" fillId="4" borderId="0" xfId="0" applyFont="1" applyFill="1"/>
    <xf numFmtId="0" fontId="4" fillId="0" borderId="0" xfId="0" applyFont="1" applyFill="1" applyAlignment="1">
      <alignment horizontal="left"/>
    </xf>
    <xf numFmtId="0" fontId="5" fillId="0" borderId="0" xfId="0" applyFont="1" applyFill="1" applyBorder="1" applyAlignment="1">
      <alignment horizontal="left"/>
    </xf>
    <xf numFmtId="0" fontId="2" fillId="0" borderId="0" xfId="0" applyFont="1" applyFill="1"/>
    <xf numFmtId="0" fontId="6" fillId="0" borderId="0" xfId="0" applyFont="1" applyFill="1"/>
    <xf numFmtId="0" fontId="4" fillId="0" borderId="0" xfId="0" applyFont="1" applyFill="1" applyBorder="1" applyAlignment="1">
      <alignment horizontal="left" vertical="top" wrapText="1"/>
    </xf>
    <xf numFmtId="0" fontId="2" fillId="5" borderId="6" xfId="0" applyFont="1" applyFill="1" applyBorder="1"/>
    <xf numFmtId="0" fontId="4" fillId="0" borderId="1" xfId="0" applyFont="1" applyBorder="1" applyAlignment="1">
      <alignment horizontal="center"/>
    </xf>
    <xf numFmtId="0" fontId="4" fillId="0" borderId="9" xfId="0" applyFont="1" applyFill="1" applyBorder="1" applyAlignment="1">
      <alignment horizontal="center"/>
    </xf>
    <xf numFmtId="0" fontId="4" fillId="0" borderId="8"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left"/>
    </xf>
    <xf numFmtId="0" fontId="2" fillId="0" borderId="1" xfId="0" applyFont="1" applyBorder="1" applyAlignment="1">
      <alignment horizontal="center"/>
    </xf>
    <xf numFmtId="0" fontId="2" fillId="0" borderId="1" xfId="0" applyFont="1" applyBorder="1"/>
    <xf numFmtId="14" fontId="2" fillId="0" borderId="1" xfId="0" applyNumberFormat="1" applyFont="1" applyBorder="1" applyAlignment="1">
      <alignment horizontal="center"/>
    </xf>
    <xf numFmtId="1" fontId="2" fillId="0" borderId="1" xfId="0" applyNumberFormat="1" applyFont="1" applyFill="1" applyBorder="1"/>
    <xf numFmtId="1" fontId="2" fillId="0" borderId="1" xfId="0" applyNumberFormat="1" applyFont="1" applyBorder="1"/>
    <xf numFmtId="164" fontId="2" fillId="0" borderId="1" xfId="0" applyNumberFormat="1" applyFont="1" applyBorder="1" applyAlignment="1">
      <alignment horizontal="center"/>
    </xf>
    <xf numFmtId="0" fontId="2" fillId="0" borderId="1" xfId="0" applyFont="1" applyFill="1" applyBorder="1" applyAlignment="1">
      <alignment horizontal="left"/>
    </xf>
    <xf numFmtId="0" fontId="2" fillId="0" borderId="1" xfId="0" applyFont="1" applyFill="1" applyBorder="1" applyAlignment="1">
      <alignment horizontal="center"/>
    </xf>
    <xf numFmtId="0" fontId="2" fillId="0" borderId="1" xfId="0" applyFont="1" applyFill="1" applyBorder="1"/>
    <xf numFmtId="14" fontId="2" fillId="0" borderId="1" xfId="0" applyNumberFormat="1" applyFont="1" applyFill="1" applyBorder="1" applyAlignment="1">
      <alignment horizontal="center"/>
    </xf>
    <xf numFmtId="164" fontId="2" fillId="0" borderId="1" xfId="0" applyNumberFormat="1" applyFont="1" applyFill="1" applyBorder="1" applyAlignment="1">
      <alignment horizontal="center"/>
    </xf>
    <xf numFmtId="0" fontId="0" fillId="0" borderId="1" xfId="0" applyFont="1" applyBorder="1"/>
    <xf numFmtId="0" fontId="0" fillId="0" borderId="1" xfId="0" applyFont="1" applyBorder="1" applyAlignment="1">
      <alignment horizontal="left"/>
    </xf>
    <xf numFmtId="0" fontId="2" fillId="0" borderId="0" xfId="0" applyFont="1" applyBorder="1"/>
    <xf numFmtId="9" fontId="2" fillId="0" borderId="0" xfId="0" applyNumberFormat="1" applyFont="1" applyBorder="1"/>
    <xf numFmtId="9" fontId="2" fillId="0" borderId="1" xfId="0" applyNumberFormat="1" applyFont="1" applyBorder="1"/>
    <xf numFmtId="9" fontId="2" fillId="0" borderId="1" xfId="0" applyNumberFormat="1" applyFont="1" applyFill="1" applyBorder="1"/>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2" borderId="1" xfId="0" applyFont="1" applyFill="1" applyBorder="1" applyAlignment="1">
      <alignment horizontal="center"/>
    </xf>
    <xf numFmtId="0" fontId="4" fillId="0" borderId="0" xfId="0" applyFont="1" applyAlignment="1">
      <alignment horizontal="left" vertical="center"/>
    </xf>
    <xf numFmtId="0" fontId="1" fillId="0" borderId="1" xfId="0" applyFont="1" applyBorder="1" applyAlignment="1">
      <alignment horizontal="center"/>
    </xf>
    <xf numFmtId="0" fontId="3" fillId="0" borderId="1" xfId="0" applyFont="1" applyBorder="1" applyAlignment="1">
      <alignment horizontal="center"/>
    </xf>
    <xf numFmtId="0" fontId="4" fillId="2" borderId="1" xfId="0" applyFont="1" applyFill="1" applyBorder="1" applyAlignment="1">
      <alignment horizontal="left"/>
    </xf>
    <xf numFmtId="0" fontId="0" fillId="3" borderId="3" xfId="0" applyFont="1" applyFill="1" applyBorder="1" applyAlignment="1">
      <alignment horizontal="center"/>
    </xf>
    <xf numFmtId="0" fontId="2" fillId="3" borderId="19" xfId="0" applyFont="1" applyFill="1" applyBorder="1" applyAlignment="1">
      <alignment horizontal="center"/>
    </xf>
    <xf numFmtId="0" fontId="4" fillId="2" borderId="4" xfId="0" applyFont="1" applyFill="1" applyBorder="1" applyAlignment="1">
      <alignment horizontal="left"/>
    </xf>
    <xf numFmtId="0" fontId="4" fillId="2" borderId="5" xfId="0" applyFont="1" applyFill="1" applyBorder="1" applyAlignment="1">
      <alignment horizontal="left"/>
    </xf>
    <xf numFmtId="0" fontId="4" fillId="2" borderId="6" xfId="0" applyFont="1" applyFill="1" applyBorder="1" applyAlignment="1">
      <alignment horizontal="left"/>
    </xf>
    <xf numFmtId="0" fontId="2" fillId="3" borderId="17" xfId="0" applyFont="1" applyFill="1" applyBorder="1" applyAlignment="1">
      <alignment horizontal="center"/>
    </xf>
    <xf numFmtId="0" fontId="2" fillId="3" borderId="18" xfId="0" applyFont="1" applyFill="1" applyBorder="1" applyAlignment="1">
      <alignment horizontal="center"/>
    </xf>
    <xf numFmtId="0" fontId="2" fillId="3" borderId="7" xfId="0" applyFont="1" applyFill="1" applyBorder="1" applyAlignment="1">
      <alignment horizontal="center"/>
    </xf>
    <xf numFmtId="0" fontId="2" fillId="3" borderId="20" xfId="0" applyFont="1" applyFill="1" applyBorder="1" applyAlignment="1">
      <alignment horizontal="center"/>
    </xf>
    <xf numFmtId="15" fontId="5" fillId="3" borderId="21" xfId="0" applyNumberFormat="1" applyFont="1" applyFill="1" applyBorder="1" applyAlignment="1">
      <alignment horizontal="center"/>
    </xf>
    <xf numFmtId="0" fontId="5" fillId="3" borderId="22"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tabSelected="1" showWhiteSpace="0" view="pageLayout" zoomScaleNormal="100" workbookViewId="0">
      <selection activeCell="G26" sqref="G26"/>
    </sheetView>
  </sheetViews>
  <sheetFormatPr defaultColWidth="9.28515625" defaultRowHeight="15" x14ac:dyDescent="0.25"/>
  <cols>
    <col min="1" max="1" width="20.7109375" style="1" customWidth="1"/>
    <col min="2" max="4" width="14.42578125" style="1" customWidth="1"/>
    <col min="5" max="5" width="17.7109375" style="1" customWidth="1"/>
    <col min="6" max="6" width="19.42578125" style="1" customWidth="1"/>
    <col min="7" max="7" width="18.7109375" style="1" customWidth="1"/>
    <col min="8" max="8" width="13.85546875" style="1" customWidth="1"/>
    <col min="9" max="9" width="35.140625" style="1" customWidth="1"/>
    <col min="10" max="10" width="35.85546875" style="1" customWidth="1"/>
    <col min="11" max="11" width="18.85546875" style="1" customWidth="1"/>
    <col min="12" max="12" width="32.7109375" style="1" customWidth="1"/>
    <col min="13" max="16384" width="9.28515625" style="1"/>
  </cols>
  <sheetData>
    <row r="1" spans="1:13" ht="23.25" x14ac:dyDescent="0.35">
      <c r="A1" s="44" t="s">
        <v>18</v>
      </c>
      <c r="B1" s="44"/>
      <c r="C1" s="44"/>
      <c r="D1" s="44"/>
      <c r="E1" s="44"/>
      <c r="F1" s="44"/>
    </row>
    <row r="2" spans="1:13" ht="21" x14ac:dyDescent="0.35">
      <c r="A2" s="45" t="s">
        <v>14</v>
      </c>
      <c r="B2" s="45"/>
      <c r="C2" s="45"/>
      <c r="D2" s="45"/>
      <c r="E2" s="45"/>
      <c r="F2" s="45"/>
    </row>
    <row r="3" spans="1:13" x14ac:dyDescent="0.25">
      <c r="A3" s="2"/>
      <c r="B3" s="2"/>
      <c r="C3" s="2"/>
      <c r="D3" s="2"/>
      <c r="E3" s="2"/>
      <c r="F3" s="2"/>
    </row>
    <row r="4" spans="1:13" ht="15.75" thickBot="1" x14ac:dyDescent="0.3">
      <c r="A4" s="46" t="s">
        <v>2</v>
      </c>
      <c r="B4" s="46"/>
      <c r="C4" s="46"/>
      <c r="D4" s="46"/>
      <c r="E4" s="52" t="s">
        <v>20</v>
      </c>
      <c r="F4" s="53"/>
    </row>
    <row r="5" spans="1:13" ht="15.75" thickBot="1" x14ac:dyDescent="0.3">
      <c r="A5" s="46" t="s">
        <v>0</v>
      </c>
      <c r="B5" s="46"/>
      <c r="C5" s="46"/>
      <c r="D5" s="46"/>
      <c r="E5" s="47" t="s">
        <v>39</v>
      </c>
      <c r="F5" s="48"/>
    </row>
    <row r="6" spans="1:13" ht="15.75" thickBot="1" x14ac:dyDescent="0.3">
      <c r="A6" s="49" t="s">
        <v>15</v>
      </c>
      <c r="B6" s="50"/>
      <c r="C6" s="50"/>
      <c r="D6" s="51"/>
      <c r="E6" s="54" t="s">
        <v>21</v>
      </c>
      <c r="F6" s="55"/>
    </row>
    <row r="7" spans="1:13" ht="15.75" thickBot="1" x14ac:dyDescent="0.3">
      <c r="A7" s="49" t="s">
        <v>16</v>
      </c>
      <c r="B7" s="50"/>
      <c r="C7" s="50"/>
      <c r="D7" s="51"/>
      <c r="E7" s="54" t="s">
        <v>22</v>
      </c>
      <c r="F7" s="55"/>
    </row>
    <row r="8" spans="1:13" ht="15.75" x14ac:dyDescent="0.25">
      <c r="A8" s="46" t="s">
        <v>1</v>
      </c>
      <c r="B8" s="46"/>
      <c r="C8" s="46"/>
      <c r="D8" s="46"/>
      <c r="E8" s="56">
        <v>43296</v>
      </c>
      <c r="F8" s="57"/>
    </row>
    <row r="9" spans="1:13" s="5" customFormat="1" ht="23.25" x14ac:dyDescent="0.35">
      <c r="A9" s="3"/>
      <c r="B9" s="3"/>
      <c r="C9" s="3"/>
      <c r="D9" s="3"/>
      <c r="E9" s="4"/>
      <c r="G9" s="6"/>
      <c r="H9" s="6"/>
    </row>
    <row r="10" spans="1:13" s="5" customFormat="1" ht="15.75" customHeight="1" x14ac:dyDescent="0.25">
      <c r="A10" s="43" t="s">
        <v>13</v>
      </c>
      <c r="B10" s="43"/>
      <c r="C10" s="43"/>
      <c r="D10" s="43"/>
      <c r="E10" s="43"/>
      <c r="F10" s="43"/>
    </row>
    <row r="11" spans="1:13" s="5" customFormat="1" ht="15.75" customHeight="1" x14ac:dyDescent="0.25">
      <c r="A11" s="31" t="s">
        <v>49</v>
      </c>
      <c r="B11" s="32"/>
      <c r="C11" s="32"/>
      <c r="D11" s="32"/>
      <c r="E11" s="32"/>
      <c r="F11" s="32"/>
      <c r="G11" s="32"/>
      <c r="H11" s="33"/>
      <c r="I11" s="7"/>
      <c r="J11" s="28"/>
      <c r="K11" s="27"/>
      <c r="L11" s="28"/>
      <c r="M11" s="28"/>
    </row>
    <row r="12" spans="1:13" s="5" customFormat="1" ht="15.75" customHeight="1" x14ac:dyDescent="0.25">
      <c r="A12" s="34"/>
      <c r="B12" s="35"/>
      <c r="C12" s="35"/>
      <c r="D12" s="35"/>
      <c r="E12" s="35"/>
      <c r="F12" s="35"/>
      <c r="G12" s="35"/>
      <c r="H12" s="36"/>
      <c r="I12" s="7"/>
      <c r="J12" s="28"/>
      <c r="K12" s="27"/>
      <c r="L12" s="28"/>
      <c r="M12" s="28"/>
    </row>
    <row r="13" spans="1:13" s="5" customFormat="1" ht="15.75" customHeight="1" x14ac:dyDescent="0.25">
      <c r="A13" s="34"/>
      <c r="B13" s="35"/>
      <c r="C13" s="35"/>
      <c r="D13" s="35"/>
      <c r="E13" s="35"/>
      <c r="F13" s="35"/>
      <c r="G13" s="35"/>
      <c r="H13" s="36"/>
      <c r="I13" s="7"/>
      <c r="J13" s="28"/>
      <c r="K13" s="27"/>
      <c r="L13" s="28"/>
      <c r="M13" s="28"/>
    </row>
    <row r="14" spans="1:13" s="5" customFormat="1" ht="15.75" customHeight="1" x14ac:dyDescent="0.25">
      <c r="A14" s="34"/>
      <c r="B14" s="35"/>
      <c r="C14" s="35"/>
      <c r="D14" s="35"/>
      <c r="E14" s="35"/>
      <c r="F14" s="35"/>
      <c r="G14" s="35"/>
      <c r="H14" s="36"/>
      <c r="I14" s="7"/>
    </row>
    <row r="15" spans="1:13" s="5" customFormat="1" ht="15.75" customHeight="1" x14ac:dyDescent="0.25">
      <c r="A15" s="34"/>
      <c r="B15" s="35"/>
      <c r="C15" s="35"/>
      <c r="D15" s="35"/>
      <c r="E15" s="35"/>
      <c r="F15" s="35"/>
      <c r="G15" s="35"/>
      <c r="H15" s="36"/>
      <c r="I15" s="7"/>
    </row>
    <row r="16" spans="1:13" s="5" customFormat="1" ht="15.75" customHeight="1" x14ac:dyDescent="0.25">
      <c r="A16" s="34"/>
      <c r="B16" s="35"/>
      <c r="C16" s="35"/>
      <c r="D16" s="35"/>
      <c r="E16" s="35"/>
      <c r="F16" s="35"/>
      <c r="G16" s="35"/>
      <c r="H16" s="36"/>
      <c r="I16" s="7"/>
    </row>
    <row r="17" spans="1:12" s="5" customFormat="1" ht="71.650000000000006" customHeight="1" x14ac:dyDescent="0.25">
      <c r="A17" s="37"/>
      <c r="B17" s="38"/>
      <c r="C17" s="38"/>
      <c r="D17" s="38"/>
      <c r="E17" s="38"/>
      <c r="F17" s="38"/>
      <c r="G17" s="38"/>
      <c r="H17" s="39"/>
      <c r="I17" s="7"/>
    </row>
    <row r="20" spans="1:12" x14ac:dyDescent="0.25">
      <c r="A20" s="42" t="s">
        <v>8</v>
      </c>
      <c r="B20" s="42"/>
      <c r="C20" s="42"/>
      <c r="D20" s="42"/>
      <c r="E20" s="40"/>
      <c r="F20" s="41"/>
      <c r="G20" s="41"/>
      <c r="H20" s="41"/>
      <c r="I20" s="41"/>
      <c r="J20" s="41"/>
      <c r="K20" s="41"/>
      <c r="L20" s="8"/>
    </row>
    <row r="21" spans="1:12" x14ac:dyDescent="0.25">
      <c r="A21" s="9" t="s">
        <v>3</v>
      </c>
      <c r="B21" s="9" t="s">
        <v>4</v>
      </c>
      <c r="C21" s="9" t="s">
        <v>5</v>
      </c>
      <c r="D21" s="9" t="s">
        <v>6</v>
      </c>
      <c r="E21" s="10" t="s">
        <v>26</v>
      </c>
      <c r="F21" s="11" t="s">
        <v>19</v>
      </c>
      <c r="G21" s="11" t="s">
        <v>7</v>
      </c>
      <c r="H21" s="11" t="s">
        <v>28</v>
      </c>
      <c r="I21" s="11" t="s">
        <v>17</v>
      </c>
      <c r="J21" s="11" t="s">
        <v>27</v>
      </c>
      <c r="K21" s="11" t="s">
        <v>30</v>
      </c>
      <c r="L21" s="12" t="s">
        <v>29</v>
      </c>
    </row>
    <row r="22" spans="1:12" x14ac:dyDescent="0.25">
      <c r="A22" s="26" t="s">
        <v>40</v>
      </c>
      <c r="B22" s="14" t="s">
        <v>23</v>
      </c>
      <c r="C22" s="14">
        <v>21215</v>
      </c>
      <c r="D22" s="15" t="s">
        <v>24</v>
      </c>
      <c r="E22" s="23">
        <v>42620</v>
      </c>
      <c r="F22" s="14" t="s">
        <v>25</v>
      </c>
      <c r="G22" s="29">
        <v>1</v>
      </c>
      <c r="H22" s="17">
        <v>2529.9499999999998</v>
      </c>
      <c r="I22" s="18">
        <f>H22/33.7</f>
        <v>75.072700296735889</v>
      </c>
      <c r="J22" s="18">
        <v>41.333333333333336</v>
      </c>
      <c r="K22" s="18">
        <v>143</v>
      </c>
      <c r="L22" s="19" t="s">
        <v>31</v>
      </c>
    </row>
    <row r="23" spans="1:12" s="5" customFormat="1" x14ac:dyDescent="0.25">
      <c r="A23" s="20" t="s">
        <v>41</v>
      </c>
      <c r="B23" s="21" t="s">
        <v>23</v>
      </c>
      <c r="C23" s="21">
        <v>21231</v>
      </c>
      <c r="D23" s="22" t="s">
        <v>24</v>
      </c>
      <c r="E23" s="16">
        <v>42598</v>
      </c>
      <c r="F23" s="21" t="s">
        <v>25</v>
      </c>
      <c r="G23" s="30">
        <v>1</v>
      </c>
      <c r="H23" s="17">
        <v>3197.04</v>
      </c>
      <c r="I23" s="17">
        <f t="shared" ref="I23:I34" si="0">H23/33.7</f>
        <v>94.867655786350142</v>
      </c>
      <c r="J23" s="17">
        <v>35.5</v>
      </c>
      <c r="K23" s="17">
        <v>188</v>
      </c>
      <c r="L23" s="24" t="s">
        <v>31</v>
      </c>
    </row>
    <row r="24" spans="1:12" x14ac:dyDescent="0.25">
      <c r="A24" s="13" t="s">
        <v>42</v>
      </c>
      <c r="B24" s="14" t="s">
        <v>23</v>
      </c>
      <c r="C24" s="14">
        <v>21230</v>
      </c>
      <c r="D24" s="15" t="s">
        <v>24</v>
      </c>
      <c r="E24" s="16">
        <v>42642</v>
      </c>
      <c r="F24" s="14" t="s">
        <v>25</v>
      </c>
      <c r="G24" s="29">
        <v>1</v>
      </c>
      <c r="H24" s="18">
        <v>397.34000000000003</v>
      </c>
      <c r="I24" s="18">
        <f t="shared" si="0"/>
        <v>11.790504451038576</v>
      </c>
      <c r="J24" s="18">
        <v>24.333333333333332</v>
      </c>
      <c r="K24" s="18">
        <v>32</v>
      </c>
      <c r="L24" s="19" t="s">
        <v>31</v>
      </c>
    </row>
    <row r="25" spans="1:12" x14ac:dyDescent="0.25">
      <c r="A25" s="13" t="s">
        <v>32</v>
      </c>
      <c r="B25" s="14" t="s">
        <v>23</v>
      </c>
      <c r="C25" s="14">
        <v>21230</v>
      </c>
      <c r="D25" s="15" t="s">
        <v>24</v>
      </c>
      <c r="E25" s="16">
        <v>42650</v>
      </c>
      <c r="F25" s="14" t="s">
        <v>25</v>
      </c>
      <c r="G25" s="29">
        <v>1</v>
      </c>
      <c r="H25" s="17">
        <v>5944.8</v>
      </c>
      <c r="I25" s="18">
        <f t="shared" si="0"/>
        <v>176.40356083086053</v>
      </c>
      <c r="J25" s="18">
        <v>16.666666666666668</v>
      </c>
      <c r="K25" s="18">
        <v>652</v>
      </c>
      <c r="L25" s="19" t="s">
        <v>31</v>
      </c>
    </row>
    <row r="26" spans="1:12" x14ac:dyDescent="0.25">
      <c r="A26" s="13" t="s">
        <v>43</v>
      </c>
      <c r="B26" s="14" t="s">
        <v>23</v>
      </c>
      <c r="C26" s="14">
        <v>21214</v>
      </c>
      <c r="D26" s="15" t="s">
        <v>24</v>
      </c>
      <c r="E26" s="16">
        <v>42684</v>
      </c>
      <c r="F26" s="14" t="s">
        <v>25</v>
      </c>
      <c r="G26" s="29">
        <v>1</v>
      </c>
      <c r="H26" s="17">
        <v>7323.7800000000007</v>
      </c>
      <c r="I26" s="18">
        <f t="shared" si="0"/>
        <v>217.32284866468842</v>
      </c>
      <c r="J26" s="18">
        <v>28</v>
      </c>
      <c r="K26" s="18">
        <v>536</v>
      </c>
      <c r="L26" s="19" t="s">
        <v>31</v>
      </c>
    </row>
    <row r="27" spans="1:12" x14ac:dyDescent="0.25">
      <c r="A27" s="13" t="s">
        <v>44</v>
      </c>
      <c r="B27" s="14" t="s">
        <v>23</v>
      </c>
      <c r="C27" s="14">
        <v>21210</v>
      </c>
      <c r="D27" s="15" t="s">
        <v>24</v>
      </c>
      <c r="E27" s="16">
        <v>42692</v>
      </c>
      <c r="F27" s="14" t="s">
        <v>25</v>
      </c>
      <c r="G27" s="29">
        <v>1</v>
      </c>
      <c r="H27" s="17">
        <v>5982.96</v>
      </c>
      <c r="I27" s="18">
        <f t="shared" si="0"/>
        <v>177.53590504451037</v>
      </c>
      <c r="J27" s="18">
        <v>24.666666666666668</v>
      </c>
      <c r="K27" s="18">
        <v>491</v>
      </c>
      <c r="L27" s="19" t="s">
        <v>31</v>
      </c>
    </row>
    <row r="28" spans="1:12" x14ac:dyDescent="0.25">
      <c r="A28" s="13" t="s">
        <v>45</v>
      </c>
      <c r="B28" s="14" t="s">
        <v>23</v>
      </c>
      <c r="C28" s="14">
        <v>21217</v>
      </c>
      <c r="D28" s="15" t="s">
        <v>24</v>
      </c>
      <c r="E28" s="16">
        <v>42741</v>
      </c>
      <c r="F28" s="14" t="s">
        <v>25</v>
      </c>
      <c r="G28" s="29">
        <v>1</v>
      </c>
      <c r="H28" s="18">
        <v>11429.77</v>
      </c>
      <c r="I28" s="18">
        <f t="shared" si="0"/>
        <v>339.16231454005936</v>
      </c>
      <c r="J28" s="18">
        <v>27.333333333333332</v>
      </c>
      <c r="K28" s="18">
        <v>801</v>
      </c>
      <c r="L28" s="19" t="s">
        <v>31</v>
      </c>
    </row>
    <row r="29" spans="1:12" x14ac:dyDescent="0.25">
      <c r="A29" s="13" t="s">
        <v>46</v>
      </c>
      <c r="B29" s="14" t="s">
        <v>23</v>
      </c>
      <c r="C29" s="14">
        <v>21216</v>
      </c>
      <c r="D29" s="15" t="s">
        <v>24</v>
      </c>
      <c r="E29" s="16">
        <v>42717</v>
      </c>
      <c r="F29" s="14" t="s">
        <v>25</v>
      </c>
      <c r="G29" s="29">
        <v>0.86</v>
      </c>
      <c r="H29" s="18">
        <v>8383.4700000000012</v>
      </c>
      <c r="I29" s="18">
        <f t="shared" si="0"/>
        <v>248.76765578635016</v>
      </c>
      <c r="J29" s="18">
        <v>27.5</v>
      </c>
      <c r="K29" s="18">
        <v>547</v>
      </c>
      <c r="L29" s="19" t="s">
        <v>31</v>
      </c>
    </row>
    <row r="30" spans="1:12" x14ac:dyDescent="0.25">
      <c r="A30" s="13" t="s">
        <v>47</v>
      </c>
      <c r="B30" s="14" t="s">
        <v>23</v>
      </c>
      <c r="C30" s="14">
        <v>21213</v>
      </c>
      <c r="D30" s="15" t="s">
        <v>24</v>
      </c>
      <c r="E30" s="16">
        <v>42772</v>
      </c>
      <c r="F30" s="14" t="s">
        <v>25</v>
      </c>
      <c r="G30" s="29">
        <v>1</v>
      </c>
      <c r="H30" s="18">
        <v>8023.86</v>
      </c>
      <c r="I30" s="18">
        <f t="shared" si="0"/>
        <v>238.09673590504448</v>
      </c>
      <c r="J30" s="18">
        <v>26.333333333333332</v>
      </c>
      <c r="K30" s="18">
        <v>604</v>
      </c>
      <c r="L30" s="19" t="s">
        <v>31</v>
      </c>
    </row>
    <row r="31" spans="1:12" x14ac:dyDescent="0.25">
      <c r="A31" s="13" t="s">
        <v>33</v>
      </c>
      <c r="B31" s="14" t="s">
        <v>23</v>
      </c>
      <c r="C31" s="14">
        <v>21224</v>
      </c>
      <c r="D31" s="15" t="s">
        <v>24</v>
      </c>
      <c r="E31" s="16">
        <v>42802</v>
      </c>
      <c r="F31" s="14" t="s">
        <v>25</v>
      </c>
      <c r="G31" s="29">
        <v>1</v>
      </c>
      <c r="H31" s="18">
        <v>6031.38</v>
      </c>
      <c r="I31" s="18">
        <f t="shared" si="0"/>
        <v>178.97270029673589</v>
      </c>
      <c r="J31" s="18">
        <v>25</v>
      </c>
      <c r="K31" s="18">
        <v>448</v>
      </c>
      <c r="L31" s="19" t="s">
        <v>31</v>
      </c>
    </row>
    <row r="32" spans="1:12" s="5" customFormat="1" x14ac:dyDescent="0.25">
      <c r="A32" s="20" t="s">
        <v>48</v>
      </c>
      <c r="B32" s="21" t="s">
        <v>23</v>
      </c>
      <c r="C32" s="21">
        <v>21231</v>
      </c>
      <c r="D32" s="22" t="s">
        <v>24</v>
      </c>
      <c r="E32" s="23">
        <v>42811</v>
      </c>
      <c r="F32" s="21" t="s">
        <v>25</v>
      </c>
      <c r="G32" s="29">
        <v>1</v>
      </c>
      <c r="H32" s="17">
        <v>1355.5</v>
      </c>
      <c r="I32" s="17">
        <f t="shared" si="0"/>
        <v>40.222551928783382</v>
      </c>
      <c r="J32" s="17">
        <v>21.666666666666668</v>
      </c>
      <c r="K32" s="17">
        <v>98</v>
      </c>
      <c r="L32" s="24" t="s">
        <v>31</v>
      </c>
    </row>
    <row r="33" spans="1:12" s="5" customFormat="1" x14ac:dyDescent="0.25">
      <c r="A33" s="20" t="s">
        <v>35</v>
      </c>
      <c r="B33" s="21" t="s">
        <v>23</v>
      </c>
      <c r="C33" s="21">
        <v>21230</v>
      </c>
      <c r="D33" s="22" t="s">
        <v>24</v>
      </c>
      <c r="E33" s="16">
        <v>42822</v>
      </c>
      <c r="F33" s="21" t="s">
        <v>25</v>
      </c>
      <c r="G33" s="30">
        <v>1</v>
      </c>
      <c r="H33" s="17">
        <v>16262.14</v>
      </c>
      <c r="I33" s="17">
        <f t="shared" si="0"/>
        <v>482.55608308605338</v>
      </c>
      <c r="J33" s="17">
        <v>39.333333333333336</v>
      </c>
      <c r="K33" s="17">
        <v>752</v>
      </c>
      <c r="L33" s="24" t="s">
        <v>31</v>
      </c>
    </row>
    <row r="34" spans="1:12" x14ac:dyDescent="0.25">
      <c r="A34" s="13" t="s">
        <v>34</v>
      </c>
      <c r="B34" s="14" t="s">
        <v>23</v>
      </c>
      <c r="C34" s="14">
        <v>21207</v>
      </c>
      <c r="D34" s="15" t="s">
        <v>24</v>
      </c>
      <c r="E34" s="23">
        <v>42803</v>
      </c>
      <c r="F34" s="14" t="s">
        <v>25</v>
      </c>
      <c r="G34" s="29">
        <v>0</v>
      </c>
      <c r="H34" s="18">
        <v>0</v>
      </c>
      <c r="I34" s="18">
        <f t="shared" si="0"/>
        <v>0</v>
      </c>
      <c r="J34" s="18">
        <v>0</v>
      </c>
      <c r="K34" s="18">
        <v>0</v>
      </c>
      <c r="L34" s="19" t="s">
        <v>31</v>
      </c>
    </row>
    <row r="35" spans="1:12" x14ac:dyDescent="0.25">
      <c r="A35" s="13" t="s">
        <v>36</v>
      </c>
      <c r="B35" s="14" t="s">
        <v>37</v>
      </c>
      <c r="C35" s="14">
        <v>20912</v>
      </c>
      <c r="D35" s="25" t="s">
        <v>38</v>
      </c>
      <c r="E35" s="16">
        <v>43067</v>
      </c>
      <c r="F35" s="14" t="s">
        <v>25</v>
      </c>
      <c r="G35" s="30">
        <v>1</v>
      </c>
      <c r="H35" s="18">
        <v>7443.0599999999995</v>
      </c>
      <c r="I35" s="18">
        <f t="shared" ref="I35" si="1">H35/33.7</f>
        <v>220.86231454005932</v>
      </c>
      <c r="J35" s="18">
        <v>26.333333333333332</v>
      </c>
      <c r="K35" s="18">
        <v>506</v>
      </c>
      <c r="L35" s="19">
        <v>0.64</v>
      </c>
    </row>
  </sheetData>
  <mergeCells count="16">
    <mergeCell ref="A11:H17"/>
    <mergeCell ref="E20:K20"/>
    <mergeCell ref="A20:D20"/>
    <mergeCell ref="A10:F10"/>
    <mergeCell ref="A1:F1"/>
    <mergeCell ref="A2:F2"/>
    <mergeCell ref="A4:D4"/>
    <mergeCell ref="E5:F5"/>
    <mergeCell ref="A5:D5"/>
    <mergeCell ref="A8:D8"/>
    <mergeCell ref="A6:D6"/>
    <mergeCell ref="A7:D7"/>
    <mergeCell ref="E4:F4"/>
    <mergeCell ref="E6:F6"/>
    <mergeCell ref="E7:F7"/>
    <mergeCell ref="E8:F8"/>
  </mergeCells>
  <pageMargins left="0.25" right="0.25" top="0.75" bottom="0.75" header="0.3" footer="0.3"/>
  <pageSetup scale="85" fitToWidth="0" orientation="landscape" r:id="rId1"/>
  <headerFooter>
    <oddHeader>&amp;CAFIP FY16 - Grant 2016-04-522S4</oddHeader>
    <oddFooter>&amp;LNote: Based on reporting and accuracy of the L3 remote monitoring data system.&amp;RPage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
  <sheetViews>
    <sheetView workbookViewId="0">
      <selection activeCell="A2" sqref="A2:A5"/>
    </sheetView>
  </sheetViews>
  <sheetFormatPr defaultRowHeight="15" x14ac:dyDescent="0.25"/>
  <sheetData>
    <row r="2" spans="1:1" x14ac:dyDescent="0.25">
      <c r="A2" t="s">
        <v>9</v>
      </c>
    </row>
    <row r="3" spans="1:1" x14ac:dyDescent="0.25">
      <c r="A3" t="s">
        <v>10</v>
      </c>
    </row>
    <row r="4" spans="1:1" x14ac:dyDescent="0.25">
      <c r="A4" t="s">
        <v>11</v>
      </c>
    </row>
    <row r="5" spans="1:1" x14ac:dyDescent="0.25">
      <c r="A5"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69C8C0-389E-4849-B2A1-DAC98AA52EB4}"/>
</file>

<file path=customXml/itemProps2.xml><?xml version="1.0" encoding="utf-8"?>
<ds:datastoreItem xmlns:ds="http://schemas.openxmlformats.org/officeDocument/2006/customXml" ds:itemID="{4C1FB2C2-C71E-482E-8084-01EBAAF9777F}"/>
</file>

<file path=customXml/itemProps3.xml><?xml version="1.0" encoding="utf-8"?>
<ds:datastoreItem xmlns:ds="http://schemas.openxmlformats.org/officeDocument/2006/customXml" ds:itemID="{344D55AA-AA6A-4EF1-AA8F-A48727399A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Grantee Quarterly Report</vt:lpstr>
      <vt:lpstr>Sheet1</vt:lpstr>
      <vt:lpstr>StationStatus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2018-08-09T12:11:36Z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