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<sst xmlns="http://schemas.openxmlformats.org/spreadsheetml/2006/main" count="67" uniqueCount="57">
  <si>
    <t>Attachment A: Streetlight and Outdoor Lighting Efficiency (SOLE) Program</t>
  </si>
  <si>
    <t>AWARD CALCULATOR FOR GRANTEE'S FY24 DEFINED SCOPE</t>
  </si>
  <si>
    <t>Page 1 of 1</t>
  </si>
  <si>
    <t>See the FY24 SOLE Program Funding Opportunity Announcement for definitions and other information</t>
  </si>
  <si>
    <t>Print range name = "CALC"</t>
  </si>
  <si>
    <t>GRANTEE ORGANIZATION NAME AND FULL ADDRESS</t>
  </si>
  <si>
    <t>GRANTEE FED. TAX ID#
(Must match W9 provided to MEA)</t>
  </si>
  <si>
    <t>[input]</t>
  </si>
  <si>
    <t>WATTS PER EXISTING POLE-MOUNTED FIXTURE: MERCURY VAPOR, METAL HALIDE, OR HIGH-PRESSURE SODIUM</t>
  </si>
  <si>
    <t>(A) AOI.1 incentive: Vehicular pedestrian rights-of-way, as well as parking lots</t>
  </si>
  <si>
    <t>(B) AOI.2 incentive: Athletic Fields</t>
  </si>
  <si>
    <t>ENTER BELOW       # of devices installed</t>
  </si>
  <si>
    <t>Incentive level ($/luminaire)</t>
  </si>
  <si>
    <t>Maximum incentive, prior to funding caps outlined in grant agreement</t>
  </si>
  <si>
    <t>ENTER BELOW           # of devices installed</t>
  </si>
  <si>
    <t>250 W or less:</t>
  </si>
  <si>
    <t>Over 250 W</t>
  </si>
  <si>
    <t>AOI.1 Max Luminaire Incentive (A):</t>
  </si>
  <si>
    <t>AOI.2 Max Luminaire Incentive (B):</t>
  </si>
  <si>
    <t>BONUS INCENTIVES</t>
  </si>
  <si>
    <t>(C) FY24 SOLE AOI.1 incentive: Vehicular pedestrian rights-of-way, as well as parking lots</t>
  </si>
  <si>
    <t>(D) FY24 SOLE AOI.2 incentive: Athletic Fields</t>
  </si>
  <si>
    <t>Solar powered lamps:</t>
  </si>
  <si>
    <t>Dimming or motion control devices (not including photocells):</t>
  </si>
  <si>
    <t>AOI.1 Maximum Bonus Incentives (C):</t>
  </si>
  <si>
    <t>AOI.2 Maximum Bonus Incentives (D):</t>
  </si>
  <si>
    <t>E</t>
  </si>
  <si>
    <t>PRELIMINARY FY24 SOLE INCENTIVE:</t>
  </si>
  <si>
    <t>Calculation based only on the $/unit incentives above [A+B+C+D]</t>
  </si>
  <si>
    <t>FY24 SOLE PROJECT COST &amp; INCENTIVE INFORMATION</t>
  </si>
  <si>
    <t>ENTER BELOW:</t>
  </si>
  <si>
    <t>Comments</t>
  </si>
  <si>
    <t>F</t>
  </si>
  <si>
    <t>ANTICIPATED TOTAL PROJECT COST:</t>
  </si>
  <si>
    <t>Equipment, materials, and labor before any incentives. Should match Section 4 entry on page 5 of the FY24 SOLE application</t>
  </si>
  <si>
    <t>G</t>
  </si>
  <si>
    <t>UTILITY INCENTIVES:</t>
  </si>
  <si>
    <t>If applicable. Should match "dollar amount" displayed in Section 3 (Project Information) on page 5 of the FY24 SOLE application. Enter "$0" if none.</t>
  </si>
  <si>
    <t>H</t>
  </si>
  <si>
    <t>OTHER STATE OR FEDERAL INCENTIVES:</t>
  </si>
  <si>
    <t>Enter sum of all other State or Federal incentive values</t>
  </si>
  <si>
    <t>I</t>
  </si>
  <si>
    <t>NET PROJECT COST:</t>
  </si>
  <si>
    <t>= [F-G-H]</t>
  </si>
  <si>
    <t>J</t>
  </si>
  <si>
    <t>APPLICANT COST-SHARE:</t>
  </si>
  <si>
    <t>Should be at least 15% of NET PROJECT COST and match the value indicated in Section 4, page 6 of the FY24 SOLE application.</t>
  </si>
  <si>
    <t>K</t>
  </si>
  <si>
    <t>CHECK:</t>
  </si>
  <si>
    <t>APPLICANT COST-SHARE (J) as a percent of NET PROJECT COST (I)</t>
  </si>
  <si>
    <t>FY24 SOLE Award Value Calculations (as calculated by the spreadsheet)</t>
  </si>
  <si>
    <t>L</t>
  </si>
  <si>
    <t>CEILING VALUE OF FY24 SOLE GRANT = 85% of ANTICIPATED TOTAL PROJECT COST:</t>
  </si>
  <si>
    <t xml:space="preserve">If the PRELIMINARY FY24 SOLE INCENTIVE (E) is greater than the CEILING VALUE OF FY24 SOLE GRANT (L), the reimbursable amount available from MEA will be reduced so that total incentives (FY24 SOLE+utility rebates+other incentives) do not exceed 85% of anticipated total project cost. The actual award is the lesser of (E) and (L). </t>
  </si>
  <si>
    <t>M</t>
  </si>
  <si>
    <t>APPLICANT'S AWARD AMOUNT:</t>
  </si>
  <si>
    <t>FY24 SOLE PROGRAM ACTUAL AWARD VALUE FOR THIS PROJECT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</si>
</sst>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_);[Red]\(&quot;$&quot;#,##0\)"/>
    <numFmt numFmtId="165" formatCode="&quot;$&quot;#,##0"/>
    <numFmt numFmtId="166" formatCode="&quot;$&quot;#,##0.00_);[Red]\(&quot;$&quot;#,##0.00\)"/>
    <numFmt numFmtId="167" formatCode="&quot;$&quot;#,##0.00"/>
  </numFmts>
  <fonts count="23">
    <font>
      <sz val="11.0"/>
      <color theme="1"/>
      <name val="Aptos Narrow"/>
      <scheme val="minor"/>
    </font>
    <font>
      <b/>
      <sz val="18.0"/>
      <color theme="1"/>
      <name val="Arial"/>
    </font>
    <font/>
    <font>
      <sz val="10.0"/>
      <color theme="1"/>
      <name val="Arial"/>
    </font>
    <font>
      <b/>
      <sz val="14.0"/>
      <color theme="1"/>
      <name val="Arial"/>
    </font>
    <font>
      <sz val="11.0"/>
      <color theme="1"/>
      <name val="Calibri"/>
    </font>
    <font>
      <sz val="11.0"/>
      <color theme="1"/>
      <name val="Roboto"/>
    </font>
    <font>
      <sz val="11.0"/>
      <color theme="1"/>
      <name val="Times New Roman"/>
    </font>
    <font>
      <b/>
      <sz val="11.0"/>
      <color theme="1"/>
      <name val="Times New Roman"/>
    </font>
    <font>
      <b/>
      <sz val="10.0"/>
      <color theme="1"/>
      <name val="Times New Roman"/>
    </font>
    <font>
      <sz val="12.0"/>
      <color theme="1"/>
      <name val="Times New Roman"/>
    </font>
    <font>
      <b/>
      <sz val="11.0"/>
      <color rgb="FF333333"/>
      <name val="Times New Roman"/>
    </font>
    <font>
      <b/>
      <sz val="14.0"/>
      <color rgb="FF333333"/>
      <name val="Times New Roman"/>
    </font>
    <font>
      <sz val="10.0"/>
      <color theme="1"/>
      <name val="Times New Roman"/>
    </font>
    <font>
      <b/>
      <sz val="10.0"/>
      <color theme="1"/>
      <name val="Arial"/>
    </font>
    <font>
      <u/>
      <sz val="10.0"/>
      <color theme="1"/>
      <name val="Arial"/>
    </font>
    <font>
      <b/>
      <u/>
      <sz val="12.0"/>
      <color theme="1"/>
      <name val="Times New Roman"/>
    </font>
    <font>
      <sz val="11.0"/>
      <color theme="1"/>
      <name val="Arial"/>
    </font>
    <font>
      <sz val="11.0"/>
      <color rgb="FF333333"/>
      <name val="Times New Roman"/>
    </font>
    <font>
      <sz val="11.0"/>
      <color rgb="FF000000"/>
      <name val="Arial"/>
    </font>
    <font>
      <b/>
      <sz val="16.0"/>
      <color rgb="FFFF0000"/>
      <name val="Arial"/>
    </font>
    <font>
      <sz val="14.0"/>
      <color rgb="FFFF0000"/>
      <name val="Arial"/>
    </font>
    <font>
      <b/>
      <u/>
      <sz val="11.0"/>
      <color rgb="FF333333"/>
      <name val="Times New Roman"/>
    </font>
  </fonts>
  <fills count="7">
    <fill>
      <patternFill patternType="none"/>
    </fill>
    <fill>
      <patternFill patternType="lightGray"/>
    </fill>
    <fill>
      <patternFill patternType="solid">
        <fgColor rgb="FFDEEAF6"/>
        <bgColor rgb="FFDEEAF6"/>
      </patternFill>
    </fill>
    <fill>
      <patternFill patternType="solid">
        <fgColor rgb="FFFFFF00"/>
        <bgColor rgb="FFFFFF00"/>
      </patternFill>
    </fill>
    <fill>
      <patternFill patternType="solid">
        <fgColor rgb="FFB4C6E7"/>
        <bgColor rgb="FFB4C6E7"/>
      </patternFill>
    </fill>
    <fill>
      <patternFill patternType="solid">
        <fgColor rgb="FFFFE598"/>
        <bgColor rgb="FFFFE598"/>
      </patternFill>
    </fill>
    <fill>
      <patternFill patternType="solid">
        <fgColor theme="0"/>
        <bgColor theme="0"/>
      </patternFill>
    </fill>
  </fills>
  <borders count="66">
    <border/>
    <border>
      <left style="medium">
        <color rgb="FFFFFFFF"/>
      </left>
      <top style="medium">
        <color rgb="FFFFFFFF"/>
      </top>
      <bottom/>
    </border>
    <border>
      <top style="medium">
        <color rgb="FFFFFFFF"/>
      </top>
      <bottom/>
    </border>
    <border>
      <right style="medium">
        <color rgb="FFFFFFFF"/>
      </right>
      <top style="medium">
        <color rgb="FFFFFFFF"/>
      </top>
      <bottom/>
    </border>
    <border>
      <left style="medium">
        <color rgb="FFFFFFFF"/>
      </left>
      <right/>
      <top/>
      <bottom/>
    </border>
    <border>
      <left/>
      <right/>
      <top/>
      <bottom/>
    </border>
    <border>
      <left/>
      <right style="medium">
        <color rgb="FFFFFFFF"/>
      </right>
      <top/>
      <bottom/>
    </border>
    <border>
      <left style="medium">
        <color rgb="FFFFFFFF"/>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FFFFFF"/>
      </left>
      <top/>
      <bottom style="medium">
        <color rgb="FFFFFFFF"/>
      </bottom>
    </border>
    <border>
      <right/>
      <top/>
      <bottom style="medium">
        <color rgb="FFFFFFFF"/>
      </bottom>
    </border>
    <border>
      <left/>
      <right/>
      <top/>
      <bottom style="medium">
        <color rgb="FFFFFFFF"/>
      </bottom>
    </border>
    <border>
      <left/>
      <right style="medium">
        <color rgb="FFFFFFFF"/>
      </right>
      <top/>
      <bottom style="medium">
        <color rgb="FFFFFFFF"/>
      </bottom>
    </border>
    <border>
      <left style="medium">
        <color rgb="FFFFFFFF"/>
      </left>
      <right/>
      <top style="medium">
        <color rgb="FFFFFFFF"/>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FFFFFF"/>
      </left>
      <right/>
      <bottom style="medium">
        <color rgb="FFFFFFFF"/>
      </bottom>
    </border>
    <border>
      <left style="medium">
        <color rgb="FF000000"/>
      </left>
      <right/>
      <top/>
      <bottom/>
    </border>
    <border>
      <left/>
      <right style="medium">
        <color rgb="FF000000"/>
      </right>
      <top/>
      <bottom/>
    </border>
    <border>
      <left style="medium">
        <color rgb="FF000000"/>
      </left>
      <right style="thin">
        <color rgb="FF000000"/>
      </right>
      <top style="thin">
        <color rgb="FF000000"/>
      </top>
      <bottom style="thin">
        <color rgb="FF000000"/>
      </bottom>
    </border>
    <border>
      <left style="medium">
        <color rgb="FFFFFFFF"/>
      </left>
      <right/>
      <top/>
      <bottom style="medium">
        <color rgb="FFFFFFFF"/>
      </bottom>
    </border>
    <border>
      <left style="medium">
        <color rgb="FF000000"/>
      </left>
      <top/>
      <bottom style="medium">
        <color rgb="FFFFFFFF"/>
      </bottom>
    </border>
    <border>
      <left/>
      <right style="medium">
        <color rgb="FF000000"/>
      </right>
      <top/>
      <bottom style="medium">
        <color rgb="FFFFFFFF"/>
      </bottom>
    </border>
    <border>
      <left style="medium">
        <color rgb="FF000000"/>
      </left>
    </border>
    <border>
      <right style="medium">
        <color rgb="FF000000"/>
      </right>
    </border>
    <border>
      <left style="medium">
        <color rgb="FF000000"/>
      </left>
      <top style="medium">
        <color rgb="FFFFFFFF"/>
      </top>
      <bottom/>
    </border>
    <border>
      <right style="medium">
        <color rgb="FF000000"/>
      </right>
      <top style="medium">
        <color rgb="FFFFFFFF"/>
      </top>
      <bottom/>
    </border>
    <border>
      <left style="medium">
        <color rgb="FFFFFFFF"/>
      </left>
      <right/>
      <bottom/>
    </border>
    <border>
      <left style="medium">
        <color rgb="FF000000"/>
      </left>
      <top/>
      <bottom style="medium">
        <color rgb="FF000000"/>
      </bottom>
    </border>
    <border>
      <right/>
      <top/>
      <bottom style="medium">
        <color rgb="FF000000"/>
      </bottom>
    </border>
    <border>
      <left/>
      <right style="medium">
        <color rgb="FF000000"/>
      </right>
      <top/>
      <bottom style="medium">
        <color rgb="FF000000"/>
      </bottom>
    </border>
    <border>
      <left style="medium">
        <color rgb="FFFFFFFF"/>
      </left>
      <right/>
      <top style="medium">
        <color rgb="FFFFFFFF"/>
      </top>
      <bottom style="medium">
        <color rgb="FFFFFFFF"/>
      </bottom>
    </border>
    <border>
      <left/>
      <top/>
      <bottom style="medium">
        <color rgb="FFFFFFFF"/>
      </bottom>
    </border>
    <border>
      <top/>
      <bottom style="medium">
        <color rgb="FFFFFFFF"/>
      </bottom>
    </border>
    <border>
      <right style="medium">
        <color rgb="FFFFFFFF"/>
      </right>
      <top/>
      <bottom style="medium">
        <color rgb="FFFFFFFF"/>
      </bottom>
    </border>
    <border>
      <left style="medium">
        <color rgb="FFFFFFFF"/>
      </left>
      <top style="medium">
        <color rgb="FFFFFFFF"/>
      </top>
      <bottom style="medium">
        <color rgb="FFFFFFFF"/>
      </bottom>
    </border>
    <border>
      <top style="medium">
        <color rgb="FFFFFFFF"/>
      </top>
      <bottom style="medium">
        <color rgb="FFFFFFFF"/>
      </bottom>
    </border>
    <border>
      <left/>
      <right/>
      <top style="medium">
        <color rgb="FFFFFFFF"/>
      </top>
      <bottom style="medium">
        <color rgb="FFFFFFFF"/>
      </bottom>
    </border>
    <border>
      <right style="medium">
        <color rgb="FFFFFFFF"/>
      </right>
      <top style="medium">
        <color rgb="FFFFFFFF"/>
      </top>
      <bottom style="medium">
        <color rgb="FFFFFFFF"/>
      </bottom>
    </border>
    <border>
      <right/>
      <top style="medium">
        <color rgb="FFFFFFFF"/>
      </top>
      <bottom/>
    </border>
    <border>
      <left/>
      <right/>
      <top style="medium">
        <color rgb="FFFFFFFF"/>
      </top>
      <bottom/>
    </border>
    <border>
      <left/>
      <top/>
      <bottom/>
    </border>
    <border>
      <right style="medium">
        <color rgb="FFFFFFFF"/>
      </right>
      <top/>
      <bottom/>
    </border>
    <border>
      <left style="thin">
        <color rgb="FF000000"/>
      </left>
      <right style="thin">
        <color rgb="FF000000"/>
      </right>
      <top style="thin">
        <color rgb="FF000000"/>
      </top>
      <bottom/>
    </border>
    <border>
      <left/>
      <top style="medium">
        <color rgb="FFFFFFFF"/>
      </top>
      <bottom style="medium">
        <color rgb="FFFFFFFF"/>
      </bottom>
    </border>
    <border>
      <right/>
      <top style="medium">
        <color rgb="FFFFFFFF"/>
      </top>
      <bottom style="medium">
        <color rgb="FFFFFFFF"/>
      </bottom>
    </border>
    <border>
      <left style="medium">
        <color rgb="FFFFFFFF"/>
      </left>
      <right/>
      <top style="medium">
        <color rgb="FFFFFFFF"/>
      </top>
      <bottom style="medium">
        <color theme="0"/>
      </bottom>
    </border>
    <border>
      <left/>
      <top style="medium">
        <color rgb="FFFFFFFF"/>
      </top>
      <bottom style="medium">
        <color theme="0"/>
      </bottom>
    </border>
    <border>
      <right style="thin">
        <color rgb="FF000000"/>
      </right>
      <top style="medium">
        <color rgb="FFFFFFFF"/>
      </top>
      <bottom style="medium">
        <color theme="0"/>
      </bottom>
    </border>
    <border>
      <left style="thin">
        <color rgb="FF000000"/>
      </left>
      <top style="medium">
        <color rgb="FFFFFFFF"/>
      </top>
      <bottom style="medium">
        <color theme="0"/>
      </bottom>
    </border>
    <border>
      <top style="medium">
        <color rgb="FFFFFFFF"/>
      </top>
      <bottom style="medium">
        <color theme="0"/>
      </bottom>
    </border>
    <border>
      <right style="medium">
        <color rgb="FFFFFFFF"/>
      </right>
      <top style="medium">
        <color rgb="FFFFFFFF"/>
      </top>
      <bottom style="medium">
        <color theme="0"/>
      </bottom>
    </border>
    <border>
      <left style="medium">
        <color rgb="FFFFFFFF"/>
      </left>
    </border>
    <border>
      <right style="medium">
        <color rgb="FFFFFFFF"/>
      </right>
    </border>
    <border>
      <left style="medium">
        <color rgb="FFFFFFFF"/>
      </left>
      <right/>
      <top/>
      <bottom style="medium">
        <color theme="0"/>
      </bottom>
    </border>
    <border>
      <left/>
      <top/>
      <bottom style="medium">
        <color theme="0"/>
      </bottom>
    </border>
    <border>
      <right/>
      <top/>
      <bottom style="medium">
        <color theme="0"/>
      </bottom>
    </border>
    <border>
      <left/>
      <right/>
      <top/>
      <bottom style="medium">
        <color theme="0"/>
      </bottom>
    </border>
    <border>
      <top/>
      <bottom style="medium">
        <color theme="0"/>
      </bottom>
    </border>
    <border>
      <right style="medium">
        <color rgb="FFFFFFFF"/>
      </right>
      <top/>
      <bottom style="medium">
        <color theme="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2" fillId="0" fontId="2" numFmtId="0" xfId="0" applyBorder="1" applyFont="1"/>
    <xf borderId="3" fillId="0" fontId="2" numFmtId="0" xfId="0" applyBorder="1" applyFont="1"/>
    <xf borderId="0" fillId="0" fontId="3" numFmtId="0" xfId="0" applyAlignment="1" applyFont="1">
      <alignment shrinkToFit="0" wrapText="1"/>
    </xf>
    <xf borderId="4" fillId="2" fontId="4" numFmtId="0" xfId="0" applyAlignment="1" applyBorder="1" applyFont="1">
      <alignment horizontal="left" vertical="top"/>
    </xf>
    <xf borderId="5" fillId="2" fontId="5" numFmtId="0" xfId="0" applyBorder="1" applyFont="1"/>
    <xf borderId="6" fillId="2" fontId="6" numFmtId="0" xfId="0" applyAlignment="1" applyBorder="1" applyFont="1">
      <alignment horizontal="right"/>
    </xf>
    <xf borderId="4" fillId="2" fontId="7" numFmtId="0" xfId="0" applyAlignment="1" applyBorder="1" applyFont="1">
      <alignment horizontal="left" vertical="center"/>
    </xf>
    <xf borderId="4" fillId="2" fontId="8" numFmtId="0" xfId="0" applyAlignment="1" applyBorder="1" applyFont="1">
      <alignment horizontal="center" shrinkToFit="0" vertical="center" wrapText="1"/>
    </xf>
    <xf borderId="5" fillId="2" fontId="8" numFmtId="0" xfId="0" applyAlignment="1" applyBorder="1" applyFont="1">
      <alignment horizontal="center" shrinkToFit="0" vertical="center" wrapText="1"/>
    </xf>
    <xf borderId="5" fillId="2" fontId="1" numFmtId="0" xfId="0" applyAlignment="1" applyBorder="1" applyFont="1">
      <alignment horizontal="center" shrinkToFit="0" vertical="center" wrapText="1"/>
    </xf>
    <xf borderId="6" fillId="2" fontId="6" numFmtId="0" xfId="0" applyAlignment="1" applyBorder="1" applyFont="1">
      <alignment horizontal="right" vertical="center"/>
    </xf>
    <xf borderId="0" fillId="0" fontId="3" numFmtId="0" xfId="0" applyAlignment="1" applyFont="1">
      <alignment shrinkToFit="0" vertical="center" wrapText="1"/>
    </xf>
    <xf borderId="0" fillId="0" fontId="5" numFmtId="0" xfId="0" applyAlignment="1" applyFont="1">
      <alignment vertical="center"/>
    </xf>
    <xf borderId="7" fillId="3" fontId="8" numFmtId="0" xfId="0" applyAlignment="1" applyBorder="1" applyFill="1" applyFont="1">
      <alignment horizontal="center" shrinkToFit="0" wrapText="1"/>
    </xf>
    <xf borderId="8" fillId="0" fontId="2" numFmtId="0" xfId="0" applyBorder="1" applyFont="1"/>
    <xf borderId="9" fillId="0" fontId="2" numFmtId="0" xfId="0" applyBorder="1" applyFont="1"/>
    <xf borderId="5" fillId="3" fontId="9" numFmtId="0" xfId="0" applyAlignment="1" applyBorder="1" applyFont="1">
      <alignment horizontal="center" shrinkToFit="0" wrapText="1"/>
    </xf>
    <xf borderId="5" fillId="2" fontId="8" numFmtId="0" xfId="0" applyAlignment="1" applyBorder="1" applyFont="1">
      <alignment horizontal="center" shrinkToFit="0" wrapText="1"/>
    </xf>
    <xf borderId="5" fillId="2" fontId="1" numFmtId="0" xfId="0" applyAlignment="1" applyBorder="1" applyFont="1">
      <alignment horizontal="center" shrinkToFit="0" vertical="top" wrapText="1"/>
    </xf>
    <xf borderId="6" fillId="2" fontId="1" numFmtId="0" xfId="0" applyAlignment="1" applyBorder="1" applyFont="1">
      <alignment horizontal="center" shrinkToFit="0" vertical="top" wrapText="1"/>
    </xf>
    <xf borderId="10" fillId="0" fontId="10"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0" fontId="7" numFmtId="0" xfId="0" applyAlignment="1" applyBorder="1" applyFont="1">
      <alignment horizontal="center" shrinkToFit="0" vertical="center" wrapText="1"/>
    </xf>
    <xf borderId="14" fillId="2" fontId="8" numFmtId="0" xfId="0" applyAlignment="1" applyBorder="1" applyFont="1">
      <alignment horizontal="center" shrinkToFit="0" wrapText="1"/>
    </xf>
    <xf borderId="15" fillId="0" fontId="2" numFmtId="0" xfId="0" applyBorder="1" applyFont="1"/>
    <xf borderId="16" fillId="2" fontId="8" numFmtId="0" xfId="0" applyAlignment="1" applyBorder="1" applyFont="1">
      <alignment horizontal="center" shrinkToFit="0" wrapText="1"/>
    </xf>
    <xf borderId="16" fillId="2" fontId="1" numFmtId="0" xfId="0" applyAlignment="1" applyBorder="1" applyFont="1">
      <alignment horizontal="center" shrinkToFit="0" vertical="top" wrapText="1"/>
    </xf>
    <xf borderId="17" fillId="2" fontId="1" numFmtId="0" xfId="0" applyAlignment="1" applyBorder="1" applyFont="1">
      <alignment horizontal="center" shrinkToFit="0" vertical="top" wrapText="1"/>
    </xf>
    <xf borderId="18" fillId="2" fontId="11" numFmtId="0" xfId="0" applyAlignment="1" applyBorder="1" applyFont="1">
      <alignment horizontal="left" shrinkToFit="0" vertical="center" wrapText="1"/>
    </xf>
    <xf borderId="19" fillId="4" fontId="12" numFmtId="0" xfId="0" applyAlignment="1" applyBorder="1" applyFill="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23" fillId="3" fontId="11" numFmtId="0" xfId="0" applyAlignment="1" applyBorder="1" applyFont="1">
      <alignment horizontal="center" shrinkToFit="0" wrapText="1"/>
    </xf>
    <xf borderId="5" fillId="2" fontId="11" numFmtId="0" xfId="0" applyAlignment="1" applyBorder="1" applyFont="1">
      <alignment horizontal="center" shrinkToFit="0" vertical="center" wrapText="1"/>
    </xf>
    <xf borderId="24" fillId="2" fontId="11" numFmtId="0" xfId="0" applyAlignment="1" applyBorder="1" applyFont="1">
      <alignment horizontal="center" shrinkToFit="0" vertical="center" wrapText="1"/>
    </xf>
    <xf borderId="4" fillId="2" fontId="13" numFmtId="0" xfId="0" applyAlignment="1" applyBorder="1" applyFont="1">
      <alignment horizontal="right" shrinkToFit="0" vertical="center" wrapText="1"/>
    </xf>
    <xf borderId="25" fillId="0" fontId="3" numFmtId="0" xfId="0" applyAlignment="1" applyBorder="1" applyFont="1">
      <alignment horizontal="center" shrinkToFit="0" vertical="center" wrapText="1"/>
    </xf>
    <xf borderId="5" fillId="5" fontId="3" numFmtId="164" xfId="0" applyAlignment="1" applyBorder="1" applyFill="1" applyFont="1" applyNumberFormat="1">
      <alignment horizontal="center" shrinkToFit="0" vertical="center" wrapText="1"/>
    </xf>
    <xf borderId="24" fillId="5" fontId="3" numFmtId="164" xfId="0" applyAlignment="1" applyBorder="1" applyFont="1" applyNumberFormat="1">
      <alignment horizontal="center" shrinkToFit="0" vertical="center" wrapText="1"/>
    </xf>
    <xf borderId="26" fillId="4" fontId="14" numFmtId="0" xfId="0" applyAlignment="1" applyBorder="1" applyFont="1">
      <alignment horizontal="right" shrinkToFit="0" vertical="center" wrapText="1"/>
    </xf>
    <xf borderId="27" fillId="4" fontId="14" numFmtId="0" xfId="0" applyAlignment="1" applyBorder="1" applyFont="1">
      <alignment horizontal="right" shrinkToFit="0" vertical="center" wrapText="1"/>
    </xf>
    <xf borderId="28" fillId="5" fontId="14" numFmtId="164" xfId="0" applyAlignment="1" applyBorder="1" applyFont="1" applyNumberFormat="1">
      <alignment horizontal="center" shrinkToFit="0" vertical="center" wrapText="1"/>
    </xf>
    <xf borderId="29" fillId="0" fontId="3" numFmtId="0" xfId="0" applyAlignment="1" applyBorder="1" applyFont="1">
      <alignment shrinkToFit="0" wrapText="1"/>
    </xf>
    <xf borderId="30" fillId="0" fontId="3" numFmtId="0" xfId="0" applyAlignment="1" applyBorder="1" applyFont="1">
      <alignment shrinkToFit="0" wrapText="1"/>
    </xf>
    <xf borderId="18" fillId="2" fontId="11" numFmtId="0" xfId="0" applyAlignment="1" applyBorder="1" applyFont="1">
      <alignment horizontal="left" shrinkToFit="0" vertical="top" wrapText="1"/>
    </xf>
    <xf borderId="31" fillId="4" fontId="12" numFmtId="0" xfId="0" applyAlignment="1" applyBorder="1" applyFont="1">
      <alignment horizontal="center" shrinkToFit="0" vertical="center" wrapText="1"/>
    </xf>
    <xf borderId="32" fillId="0" fontId="2" numFmtId="0" xfId="0" applyBorder="1" applyFont="1"/>
    <xf borderId="33" fillId="0" fontId="2" numFmtId="0" xfId="0" applyBorder="1" applyFont="1"/>
    <xf borderId="23" fillId="3" fontId="11" numFmtId="0" xfId="0" applyAlignment="1" applyBorder="1" applyFont="1">
      <alignment horizontal="center" shrinkToFit="0" vertical="center" wrapText="1"/>
    </xf>
    <xf borderId="25" fillId="6" fontId="3" numFmtId="0" xfId="0" applyAlignment="1" applyBorder="1" applyFill="1" applyFont="1">
      <alignment horizontal="center" shrinkToFit="0" vertical="center" wrapText="1"/>
    </xf>
    <xf borderId="24" fillId="5" fontId="15" numFmtId="164" xfId="0" applyAlignment="1" applyBorder="1" applyFont="1" applyNumberFormat="1">
      <alignment horizontal="center" shrinkToFit="0" vertical="center" wrapText="1"/>
    </xf>
    <xf borderId="4" fillId="4" fontId="8" numFmtId="0" xfId="0" applyAlignment="1" applyBorder="1" applyFont="1">
      <alignment horizontal="right" shrinkToFit="0" vertical="center" wrapText="1"/>
    </xf>
    <xf borderId="34" fillId="4" fontId="8" numFmtId="0" xfId="0" applyAlignment="1" applyBorder="1" applyFont="1">
      <alignment horizontal="right" shrinkToFit="0" vertical="center" wrapText="1"/>
    </xf>
    <xf borderId="35" fillId="0" fontId="2" numFmtId="0" xfId="0" applyBorder="1" applyFont="1"/>
    <xf borderId="36" fillId="5" fontId="14" numFmtId="164" xfId="0" applyAlignment="1" applyBorder="1" applyFont="1" applyNumberFormat="1">
      <alignment horizontal="center" shrinkToFit="0" vertical="center" wrapText="1"/>
    </xf>
    <xf borderId="0" fillId="0" fontId="3" numFmtId="0" xfId="0" applyAlignment="1" applyFont="1">
      <alignment horizontal="center" shrinkToFit="0" vertical="center" wrapText="1"/>
    </xf>
    <xf borderId="0" fillId="0" fontId="5" numFmtId="0" xfId="0" applyAlignment="1" applyFont="1">
      <alignment horizontal="center" vertical="center"/>
    </xf>
    <xf borderId="37" fillId="6" fontId="11" numFmtId="0" xfId="0" applyAlignment="1" applyBorder="1" applyFont="1">
      <alignment horizontal="center" shrinkToFit="0" vertical="center" wrapText="1"/>
    </xf>
    <xf borderId="16" fillId="6" fontId="11" numFmtId="0" xfId="0" applyAlignment="1" applyBorder="1" applyFont="1">
      <alignment horizontal="right" shrinkToFit="0" wrapText="1"/>
    </xf>
    <xf borderId="16" fillId="6" fontId="14" numFmtId="164" xfId="0" applyAlignment="1" applyBorder="1" applyFont="1" applyNumberFormat="1">
      <alignment horizontal="center" shrinkToFit="0" vertical="center" wrapText="1"/>
    </xf>
    <xf borderId="16" fillId="6" fontId="13" numFmtId="0" xfId="0" applyAlignment="1" applyBorder="1" applyFont="1">
      <alignment shrinkToFit="0" vertical="center" wrapText="1"/>
    </xf>
    <xf borderId="17" fillId="6" fontId="13" numFmtId="0" xfId="0" applyAlignment="1" applyBorder="1" applyFont="1">
      <alignment shrinkToFit="0" vertical="center" wrapText="1"/>
    </xf>
    <xf borderId="5" fillId="6" fontId="3" numFmtId="0" xfId="0" applyAlignment="1" applyBorder="1" applyFont="1">
      <alignment shrinkToFit="0" wrapText="1"/>
    </xf>
    <xf borderId="5" fillId="6" fontId="5" numFmtId="0" xfId="0" applyBorder="1" applyFont="1"/>
    <xf borderId="26" fillId="2" fontId="11" numFmtId="0" xfId="0" applyAlignment="1" applyBorder="1" applyFont="1">
      <alignment horizontal="center" shrinkToFit="0" vertical="center" wrapText="1"/>
    </xf>
    <xf borderId="38" fillId="2" fontId="11" numFmtId="0" xfId="0" applyAlignment="1" applyBorder="1" applyFont="1">
      <alignment horizontal="right" shrinkToFit="0" wrapText="1"/>
    </xf>
    <xf borderId="16" fillId="5" fontId="14" numFmtId="164" xfId="0" applyAlignment="1" applyBorder="1" applyFont="1" applyNumberFormat="1">
      <alignment horizontal="center" shrinkToFit="0" vertical="center" wrapText="1"/>
    </xf>
    <xf borderId="38" fillId="2" fontId="13" numFmtId="0" xfId="0" applyAlignment="1" applyBorder="1" applyFont="1">
      <alignment shrinkToFit="0" vertical="center" wrapText="1"/>
    </xf>
    <xf borderId="39" fillId="0" fontId="2" numFmtId="0" xfId="0" applyBorder="1" applyFont="1"/>
    <xf borderId="40" fillId="0" fontId="2" numFmtId="0" xfId="0" applyBorder="1" applyFont="1"/>
    <xf borderId="41" fillId="0" fontId="3" numFmtId="0" xfId="0" applyAlignment="1" applyBorder="1" applyFont="1">
      <alignment shrinkToFit="0" wrapText="1"/>
    </xf>
    <xf borderId="42" fillId="0" fontId="3" numFmtId="0" xfId="0" applyAlignment="1" applyBorder="1" applyFont="1">
      <alignment shrinkToFit="0" wrapText="1"/>
    </xf>
    <xf borderId="43" fillId="6" fontId="3" numFmtId="0" xfId="0" applyAlignment="1" applyBorder="1" applyFont="1">
      <alignment shrinkToFit="0" wrapText="1"/>
    </xf>
    <xf borderId="44" fillId="0" fontId="3" numFmtId="0" xfId="0" applyAlignment="1" applyBorder="1" applyFont="1">
      <alignment shrinkToFit="0" wrapText="1"/>
    </xf>
    <xf borderId="1" fillId="4" fontId="12" numFmtId="0" xfId="0" applyAlignment="1" applyBorder="1" applyFont="1">
      <alignment horizontal="left" shrinkToFit="0" vertical="center" wrapText="1"/>
    </xf>
    <xf borderId="45" fillId="0" fontId="2" numFmtId="0" xfId="0" applyBorder="1" applyFont="1"/>
    <xf borderId="46" fillId="3" fontId="11" numFmtId="0" xfId="0" applyAlignment="1" applyBorder="1" applyFont="1">
      <alignment horizontal="center" shrinkToFit="0" vertical="center" wrapText="1"/>
    </xf>
    <xf borderId="47" fillId="4" fontId="16" numFmtId="0" xfId="0" applyAlignment="1" applyBorder="1" applyFont="1">
      <alignment horizontal="center" shrinkToFit="0" wrapText="1"/>
    </xf>
    <xf borderId="48" fillId="0" fontId="2" numFmtId="0" xfId="0" applyBorder="1" applyFont="1"/>
    <xf borderId="4" fillId="2" fontId="11" numFmtId="0" xfId="0" applyAlignment="1" applyBorder="1" applyFont="1">
      <alignment horizontal="center" shrinkToFit="0" vertical="center" wrapText="1"/>
    </xf>
    <xf borderId="47" fillId="2" fontId="11" numFmtId="0" xfId="0" applyAlignment="1" applyBorder="1" applyFont="1">
      <alignment horizontal="right" shrinkToFit="0" vertical="center" wrapText="1"/>
    </xf>
    <xf borderId="49" fillId="6" fontId="17" numFmtId="164" xfId="0" applyAlignment="1" applyBorder="1" applyFont="1" applyNumberFormat="1">
      <alignment horizontal="center" shrinkToFit="0" vertical="center" wrapText="1"/>
    </xf>
    <xf borderId="47" fillId="2" fontId="13" numFmtId="0" xfId="0" applyAlignment="1" applyBorder="1" applyFont="1">
      <alignment shrinkToFit="0" vertical="center" wrapText="1"/>
    </xf>
    <xf borderId="37" fillId="2" fontId="11" numFmtId="0" xfId="0" applyAlignment="1" applyBorder="1" applyFont="1">
      <alignment horizontal="center" shrinkToFit="0" vertical="center" wrapText="1"/>
    </xf>
    <xf borderId="50" fillId="2" fontId="11" numFmtId="0" xfId="0" applyAlignment="1" applyBorder="1" applyFont="1">
      <alignment horizontal="right" shrinkToFit="0" vertical="center" wrapText="1"/>
    </xf>
    <xf borderId="51" fillId="0" fontId="2" numFmtId="0" xfId="0" applyBorder="1" applyFont="1"/>
    <xf borderId="13" fillId="6" fontId="17" numFmtId="164" xfId="0" applyAlignment="1" applyBorder="1" applyFont="1" applyNumberFormat="1">
      <alignment horizontal="center" shrinkToFit="0" vertical="center" wrapText="1"/>
    </xf>
    <xf borderId="50" fillId="2" fontId="13" numFmtId="0" xfId="0" applyAlignment="1" applyBorder="1" applyFont="1">
      <alignment shrinkToFit="0" vertical="center" wrapText="1"/>
    </xf>
    <xf borderId="42" fillId="0" fontId="2" numFmtId="0" xfId="0" applyBorder="1" applyFont="1"/>
    <xf borderId="44" fillId="0" fontId="2" numFmtId="0" xfId="0" applyBorder="1" applyFont="1"/>
    <xf borderId="13" fillId="6" fontId="17" numFmtId="165" xfId="0" applyAlignment="1" applyBorder="1" applyFont="1" applyNumberFormat="1">
      <alignment horizontal="center" shrinkToFit="0" vertical="center" wrapText="1"/>
    </xf>
    <xf borderId="5" fillId="5" fontId="17" numFmtId="164" xfId="0" applyAlignment="1" applyBorder="1" applyFont="1" applyNumberFormat="1">
      <alignment horizontal="center" shrinkToFit="0" vertical="center" wrapText="1"/>
    </xf>
    <xf quotePrefix="1" borderId="50" fillId="2" fontId="13" numFmtId="0" xfId="0" applyAlignment="1" applyBorder="1" applyFont="1">
      <alignment shrinkToFit="0" vertical="center" wrapText="1"/>
    </xf>
    <xf borderId="52" fillId="2" fontId="11" numFmtId="0" xfId="0" applyAlignment="1" applyBorder="1" applyFont="1">
      <alignment horizontal="center" shrinkToFit="0" vertical="center" wrapText="1"/>
    </xf>
    <xf borderId="53" fillId="2" fontId="11" numFmtId="0" xfId="0" applyAlignment="1" applyBorder="1" applyFont="1">
      <alignment horizontal="right" shrinkToFit="0" vertical="center" wrapText="1"/>
    </xf>
    <xf borderId="54" fillId="0" fontId="2" numFmtId="0" xfId="0" applyBorder="1" applyFont="1"/>
    <xf borderId="55" fillId="2" fontId="13" numFmtId="0" xfId="0" applyAlignment="1" applyBorder="1" applyFont="1">
      <alignment shrinkToFit="0" vertical="center" wrapText="1"/>
    </xf>
    <xf borderId="56" fillId="0" fontId="2" numFmtId="0" xfId="0" applyBorder="1" applyFont="1"/>
    <xf borderId="57" fillId="0" fontId="2" numFmtId="0" xfId="0" applyBorder="1" applyFont="1"/>
    <xf borderId="5" fillId="2" fontId="11" numFmtId="0" xfId="0" applyAlignment="1" applyBorder="1" applyFont="1">
      <alignment horizontal="right" shrinkToFit="0" vertical="center" wrapText="1"/>
    </xf>
    <xf borderId="5" fillId="5" fontId="17" numFmtId="9" xfId="0" applyAlignment="1" applyBorder="1" applyFont="1" applyNumberFormat="1">
      <alignment horizontal="center" shrinkToFit="0" vertical="center" wrapText="1"/>
    </xf>
    <xf quotePrefix="1" borderId="47" fillId="2" fontId="18" numFmtId="0" xfId="0" applyAlignment="1" applyBorder="1" applyFont="1">
      <alignment horizontal="left" shrinkToFit="0" vertical="center" wrapText="1"/>
    </xf>
    <xf borderId="58" fillId="0" fontId="3" numFmtId="0" xfId="0" applyAlignment="1" applyBorder="1" applyFont="1">
      <alignment shrinkToFit="0" wrapText="1"/>
    </xf>
    <xf borderId="59" fillId="0" fontId="3" numFmtId="0" xfId="0" applyAlignment="1" applyBorder="1" applyFont="1">
      <alignment shrinkToFit="0" wrapText="1"/>
    </xf>
    <xf borderId="7" fillId="4" fontId="12" numFmtId="0" xfId="0" applyAlignment="1" applyBorder="1" applyFont="1">
      <alignment horizontal="left" shrinkToFit="0" wrapText="1"/>
    </xf>
    <xf borderId="60" fillId="2" fontId="8" numFmtId="0" xfId="0" applyAlignment="1" applyBorder="1" applyFont="1">
      <alignment horizontal="center" shrinkToFit="0" vertical="center" wrapText="1"/>
    </xf>
    <xf borderId="61" fillId="2" fontId="11" numFmtId="0" xfId="0" applyAlignment="1" applyBorder="1" applyFont="1">
      <alignment horizontal="right" shrinkToFit="0" vertical="center" wrapText="1"/>
    </xf>
    <xf borderId="62" fillId="0" fontId="2" numFmtId="0" xfId="0" applyBorder="1" applyFont="1"/>
    <xf borderId="63" fillId="5" fontId="19" numFmtId="166" xfId="0" applyAlignment="1" applyBorder="1" applyFont="1" applyNumberFormat="1">
      <alignment horizontal="center" vertical="center"/>
    </xf>
    <xf quotePrefix="1" borderId="61" fillId="2" fontId="13" numFmtId="0" xfId="0" applyAlignment="1" applyBorder="1" applyFont="1">
      <alignment horizontal="left" shrinkToFit="0" vertical="center" wrapText="1"/>
    </xf>
    <xf borderId="64" fillId="0" fontId="2" numFmtId="0" xfId="0" applyBorder="1" applyFont="1"/>
    <xf borderId="65" fillId="0" fontId="2" numFmtId="0" xfId="0" applyBorder="1" applyFont="1"/>
    <xf borderId="37" fillId="2" fontId="8" numFmtId="0" xfId="0" applyAlignment="1" applyBorder="1" applyFont="1">
      <alignment horizontal="center" shrinkToFit="0" vertical="center" wrapText="1"/>
    </xf>
    <xf borderId="43" fillId="5" fontId="20" numFmtId="167" xfId="0" applyAlignment="1" applyBorder="1" applyFont="1" applyNumberFormat="1">
      <alignment horizontal="center" vertical="center"/>
    </xf>
    <xf borderId="50" fillId="2" fontId="21" numFmtId="0" xfId="0" applyAlignment="1" applyBorder="1" applyFont="1">
      <alignment horizontal="center" shrinkToFit="0" vertical="center" wrapText="1"/>
    </xf>
    <xf borderId="0" fillId="0" fontId="22" numFmtId="0" xfId="0" applyAlignment="1" applyFont="1">
      <alignment horizontal="center" shrinkToFit="0" wrapText="1"/>
    </xf>
    <xf borderId="0" fillId="0" fontId="3" numFmtId="0" xfId="0" applyAlignment="1" applyFont="1">
      <alignment horizontal="center" shrinkToFit="0" wrapText="1"/>
    </xf>
    <xf borderId="0" fillId="0" fontId="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75"/>
    <col customWidth="1" min="2" max="2" width="13.25"/>
    <col customWidth="1" min="3" max="4" width="25.75"/>
    <col customWidth="1" min="5" max="5" width="13.38"/>
    <col customWidth="1" min="6" max="7" width="25.75"/>
    <col customWidth="1" min="8" max="26" width="8.75"/>
  </cols>
  <sheetData>
    <row r="1" ht="25.5" customHeight="1">
      <c r="A1" s="1" t="s">
        <v>0</v>
      </c>
      <c r="B1" s="2"/>
      <c r="C1" s="2"/>
      <c r="D1" s="2"/>
      <c r="E1" s="2"/>
      <c r="F1" s="2"/>
      <c r="G1" s="3"/>
      <c r="H1" s="4"/>
    </row>
    <row r="2" ht="15.0" customHeight="1">
      <c r="A2" s="5" t="s">
        <v>1</v>
      </c>
      <c r="B2" s="6"/>
      <c r="C2" s="6"/>
      <c r="D2" s="6"/>
      <c r="E2" s="6"/>
      <c r="F2" s="6"/>
      <c r="G2" s="7" t="s">
        <v>2</v>
      </c>
      <c r="H2" s="4"/>
    </row>
    <row r="3">
      <c r="A3" s="8" t="s">
        <v>3</v>
      </c>
      <c r="B3" s="9"/>
      <c r="C3" s="9"/>
      <c r="D3" s="10"/>
      <c r="E3" s="10"/>
      <c r="F3" s="11"/>
      <c r="G3" s="12" t="s">
        <v>4</v>
      </c>
      <c r="H3" s="13"/>
      <c r="I3" s="14"/>
      <c r="J3" s="14"/>
      <c r="K3" s="14"/>
      <c r="L3" s="14"/>
      <c r="M3" s="14"/>
      <c r="N3" s="14"/>
      <c r="O3" s="14"/>
      <c r="P3" s="14"/>
      <c r="Q3" s="14"/>
      <c r="R3" s="14"/>
      <c r="S3" s="14"/>
      <c r="T3" s="14"/>
      <c r="U3" s="14"/>
      <c r="V3" s="14"/>
      <c r="W3" s="14"/>
      <c r="X3" s="14"/>
      <c r="Y3" s="14"/>
      <c r="Z3" s="14"/>
    </row>
    <row r="4">
      <c r="A4" s="15" t="s">
        <v>5</v>
      </c>
      <c r="B4" s="16"/>
      <c r="C4" s="17"/>
      <c r="D4" s="18" t="s">
        <v>6</v>
      </c>
      <c r="E4" s="19"/>
      <c r="F4" s="20"/>
      <c r="G4" s="21"/>
      <c r="H4" s="4"/>
    </row>
    <row r="5" ht="47.25" customHeight="1">
      <c r="A5" s="22" t="s">
        <v>7</v>
      </c>
      <c r="B5" s="23"/>
      <c r="C5" s="24"/>
      <c r="D5" s="25" t="s">
        <v>7</v>
      </c>
      <c r="E5" s="19"/>
      <c r="F5" s="20"/>
      <c r="G5" s="21"/>
      <c r="H5" s="4"/>
    </row>
    <row r="6">
      <c r="A6" s="26"/>
      <c r="B6" s="27"/>
      <c r="C6" s="28"/>
      <c r="D6" s="28"/>
      <c r="E6" s="28"/>
      <c r="F6" s="29"/>
      <c r="G6" s="30"/>
      <c r="H6" s="4"/>
    </row>
    <row r="7" ht="3.75" customHeight="1">
      <c r="A7" s="4"/>
      <c r="B7" s="4"/>
      <c r="C7" s="4"/>
      <c r="D7" s="4"/>
      <c r="E7" s="4"/>
      <c r="F7" s="4"/>
      <c r="G7" s="4"/>
      <c r="H7" s="4"/>
    </row>
    <row r="8" ht="35.25" customHeight="1">
      <c r="A8" s="31" t="s">
        <v>8</v>
      </c>
      <c r="B8" s="32" t="s">
        <v>9</v>
      </c>
      <c r="C8" s="33"/>
      <c r="D8" s="34"/>
      <c r="E8" s="32" t="s">
        <v>10</v>
      </c>
      <c r="F8" s="33"/>
      <c r="G8" s="34"/>
      <c r="H8" s="4"/>
    </row>
    <row r="9" ht="81.75" customHeight="1">
      <c r="A9" s="35"/>
      <c r="B9" s="36" t="s">
        <v>11</v>
      </c>
      <c r="C9" s="37" t="s">
        <v>12</v>
      </c>
      <c r="D9" s="38" t="s">
        <v>13</v>
      </c>
      <c r="E9" s="36" t="s">
        <v>14</v>
      </c>
      <c r="F9" s="37" t="s">
        <v>12</v>
      </c>
      <c r="G9" s="38" t="s">
        <v>13</v>
      </c>
      <c r="H9" s="4"/>
    </row>
    <row r="10">
      <c r="A10" s="39" t="s">
        <v>15</v>
      </c>
      <c r="B10" s="40"/>
      <c r="C10" s="41">
        <v>200.0</v>
      </c>
      <c r="D10" s="42">
        <f t="shared" ref="D10:D11" si="1">B10*C10</f>
        <v>0</v>
      </c>
      <c r="E10" s="40"/>
      <c r="F10" s="41">
        <v>100.0</v>
      </c>
      <c r="G10" s="42">
        <f t="shared" ref="G10:G11" si="2">E10*F10</f>
        <v>0</v>
      </c>
      <c r="H10" s="4"/>
    </row>
    <row r="11">
      <c r="A11" s="39" t="s">
        <v>16</v>
      </c>
      <c r="B11" s="40"/>
      <c r="C11" s="41">
        <v>300.0</v>
      </c>
      <c r="D11" s="42">
        <f t="shared" si="1"/>
        <v>0</v>
      </c>
      <c r="E11" s="40"/>
      <c r="F11" s="41">
        <v>150.0</v>
      </c>
      <c r="G11" s="42">
        <f t="shared" si="2"/>
        <v>0</v>
      </c>
      <c r="H11" s="4"/>
    </row>
    <row r="12">
      <c r="A12" s="43"/>
      <c r="B12" s="44" t="s">
        <v>17</v>
      </c>
      <c r="C12" s="27"/>
      <c r="D12" s="45">
        <f>SUM(D10:D11)</f>
        <v>0</v>
      </c>
      <c r="E12" s="44" t="s">
        <v>18</v>
      </c>
      <c r="F12" s="27"/>
      <c r="G12" s="45">
        <f>SUM(G10:G11)</f>
        <v>0</v>
      </c>
      <c r="H12" s="13"/>
      <c r="I12" s="14"/>
      <c r="J12" s="14"/>
      <c r="K12" s="14"/>
      <c r="L12" s="14"/>
      <c r="M12" s="14"/>
      <c r="N12" s="14"/>
      <c r="O12" s="14"/>
      <c r="P12" s="14"/>
      <c r="Q12" s="14"/>
      <c r="R12" s="14"/>
      <c r="S12" s="14"/>
      <c r="T12" s="14"/>
      <c r="U12" s="14"/>
      <c r="V12" s="14"/>
      <c r="W12" s="14"/>
      <c r="X12" s="14"/>
      <c r="Y12" s="14"/>
      <c r="Z12" s="14"/>
    </row>
    <row r="13" ht="3.75" customHeight="1">
      <c r="A13" s="4"/>
      <c r="B13" s="46"/>
      <c r="C13" s="4"/>
      <c r="D13" s="47"/>
      <c r="E13" s="46"/>
      <c r="F13" s="4"/>
      <c r="G13" s="47"/>
      <c r="H13" s="4"/>
    </row>
    <row r="14" ht="42.75" customHeight="1">
      <c r="A14" s="48" t="s">
        <v>19</v>
      </c>
      <c r="B14" s="49" t="s">
        <v>20</v>
      </c>
      <c r="C14" s="2"/>
      <c r="D14" s="50"/>
      <c r="E14" s="49" t="s">
        <v>21</v>
      </c>
      <c r="F14" s="2"/>
      <c r="G14" s="50"/>
      <c r="H14" s="4"/>
    </row>
    <row r="15">
      <c r="A15" s="51"/>
      <c r="B15" s="36" t="s">
        <v>11</v>
      </c>
      <c r="C15" s="37" t="s">
        <v>12</v>
      </c>
      <c r="D15" s="38" t="s">
        <v>13</v>
      </c>
      <c r="E15" s="52" t="s">
        <v>14</v>
      </c>
      <c r="F15" s="37" t="s">
        <v>12</v>
      </c>
      <c r="G15" s="38" t="s">
        <v>13</v>
      </c>
      <c r="H15" s="4"/>
    </row>
    <row r="16">
      <c r="A16" s="39" t="s">
        <v>22</v>
      </c>
      <c r="B16" s="53"/>
      <c r="C16" s="41">
        <v>100.0</v>
      </c>
      <c r="D16" s="42">
        <f t="shared" ref="D16:D17" si="3">B16*C16</f>
        <v>0</v>
      </c>
      <c r="E16" s="53"/>
      <c r="F16" s="41">
        <v>100.0</v>
      </c>
      <c r="G16" s="42">
        <f t="shared" ref="G16:G17" si="4">E16*F16</f>
        <v>0</v>
      </c>
      <c r="H16" s="4"/>
    </row>
    <row r="17">
      <c r="A17" s="39" t="s">
        <v>23</v>
      </c>
      <c r="B17" s="53"/>
      <c r="C17" s="41">
        <v>50.0</v>
      </c>
      <c r="D17" s="54">
        <f t="shared" si="3"/>
        <v>0</v>
      </c>
      <c r="E17" s="53"/>
      <c r="F17" s="41">
        <v>50.0</v>
      </c>
      <c r="G17" s="54">
        <f t="shared" si="4"/>
        <v>0</v>
      </c>
      <c r="H17" s="4"/>
    </row>
    <row r="18">
      <c r="A18" s="55"/>
      <c r="B18" s="56" t="s">
        <v>24</v>
      </c>
      <c r="C18" s="57"/>
      <c r="D18" s="58">
        <f>D16+D17</f>
        <v>0</v>
      </c>
      <c r="E18" s="56" t="s">
        <v>25</v>
      </c>
      <c r="F18" s="57"/>
      <c r="G18" s="58">
        <f>G16+G17</f>
        <v>0</v>
      </c>
      <c r="H18" s="59"/>
      <c r="I18" s="60"/>
      <c r="J18" s="60"/>
      <c r="K18" s="60"/>
      <c r="L18" s="60"/>
      <c r="M18" s="60"/>
      <c r="N18" s="60"/>
      <c r="O18" s="60"/>
      <c r="P18" s="60"/>
      <c r="Q18" s="60"/>
      <c r="R18" s="60"/>
      <c r="S18" s="60"/>
      <c r="T18" s="60"/>
      <c r="U18" s="60"/>
      <c r="V18" s="60"/>
      <c r="W18" s="60"/>
      <c r="X18" s="60"/>
      <c r="Y18" s="60"/>
      <c r="Z18" s="60"/>
    </row>
    <row r="19" ht="3.75" customHeight="1">
      <c r="A19" s="61"/>
      <c r="B19" s="62"/>
      <c r="C19" s="62"/>
      <c r="D19" s="63"/>
      <c r="E19" s="64"/>
      <c r="F19" s="64"/>
      <c r="G19" s="65"/>
      <c r="H19" s="66"/>
      <c r="I19" s="67"/>
      <c r="J19" s="67"/>
      <c r="K19" s="67"/>
      <c r="L19" s="67"/>
      <c r="M19" s="67"/>
      <c r="N19" s="67"/>
      <c r="O19" s="67"/>
      <c r="P19" s="67"/>
      <c r="Q19" s="67"/>
      <c r="R19" s="67"/>
      <c r="S19" s="67"/>
      <c r="T19" s="67"/>
      <c r="U19" s="67"/>
      <c r="V19" s="67"/>
      <c r="W19" s="67"/>
      <c r="X19" s="67"/>
      <c r="Y19" s="67"/>
      <c r="Z19" s="67"/>
    </row>
    <row r="20" ht="30.0" customHeight="1">
      <c r="A20" s="68" t="s">
        <v>26</v>
      </c>
      <c r="B20" s="69" t="s">
        <v>27</v>
      </c>
      <c r="C20" s="27"/>
      <c r="D20" s="70">
        <f>D12+G12+D18+G18</f>
        <v>0</v>
      </c>
      <c r="E20" s="71" t="s">
        <v>28</v>
      </c>
      <c r="F20" s="72"/>
      <c r="G20" s="73"/>
      <c r="H20" s="4"/>
    </row>
    <row r="21" ht="3.75" customHeight="1">
      <c r="A21" s="74"/>
      <c r="B21" s="75"/>
      <c r="C21" s="75"/>
      <c r="D21" s="76"/>
      <c r="E21" s="75"/>
      <c r="F21" s="75"/>
      <c r="G21" s="77"/>
      <c r="H21" s="4"/>
    </row>
    <row r="22" ht="15.75" customHeight="1">
      <c r="A22" s="78" t="s">
        <v>29</v>
      </c>
      <c r="B22" s="2"/>
      <c r="C22" s="79"/>
      <c r="D22" s="80" t="s">
        <v>30</v>
      </c>
      <c r="E22" s="81" t="s">
        <v>31</v>
      </c>
      <c r="F22" s="16"/>
      <c r="G22" s="82"/>
      <c r="H22" s="4"/>
    </row>
    <row r="23" ht="30.75" customHeight="1">
      <c r="A23" s="83" t="s">
        <v>32</v>
      </c>
      <c r="B23" s="84" t="s">
        <v>33</v>
      </c>
      <c r="C23" s="17"/>
      <c r="D23" s="85"/>
      <c r="E23" s="86" t="s">
        <v>34</v>
      </c>
      <c r="F23" s="16"/>
      <c r="G23" s="82"/>
      <c r="H23" s="13"/>
    </row>
    <row r="24" ht="31.5" customHeight="1">
      <c r="A24" s="87" t="s">
        <v>35</v>
      </c>
      <c r="B24" s="88" t="s">
        <v>36</v>
      </c>
      <c r="C24" s="89"/>
      <c r="D24" s="90"/>
      <c r="E24" s="91" t="s">
        <v>37</v>
      </c>
      <c r="F24" s="92"/>
      <c r="G24" s="93"/>
      <c r="H24" s="13"/>
    </row>
    <row r="25" ht="29.25" customHeight="1">
      <c r="A25" s="83" t="s">
        <v>38</v>
      </c>
      <c r="B25" s="84" t="s">
        <v>39</v>
      </c>
      <c r="C25" s="17"/>
      <c r="D25" s="94"/>
      <c r="E25" s="86" t="s">
        <v>40</v>
      </c>
      <c r="F25" s="16"/>
      <c r="G25" s="82"/>
      <c r="H25" s="13"/>
    </row>
    <row r="26" ht="15.75" customHeight="1">
      <c r="A26" s="87" t="s">
        <v>41</v>
      </c>
      <c r="B26" s="88" t="s">
        <v>42</v>
      </c>
      <c r="C26" s="89"/>
      <c r="D26" s="95">
        <f>D23-D24-D25</f>
        <v>0</v>
      </c>
      <c r="E26" s="96" t="s">
        <v>43</v>
      </c>
      <c r="F26" s="92"/>
      <c r="G26" s="93"/>
      <c r="H26" s="13"/>
    </row>
    <row r="27" ht="29.25" customHeight="1">
      <c r="A27" s="97" t="s">
        <v>44</v>
      </c>
      <c r="B27" s="98" t="s">
        <v>45</v>
      </c>
      <c r="C27" s="99"/>
      <c r="D27" s="94"/>
      <c r="E27" s="100" t="s">
        <v>46</v>
      </c>
      <c r="F27" s="101"/>
      <c r="G27" s="102"/>
      <c r="H27" s="13"/>
    </row>
    <row r="28" ht="29.25" customHeight="1">
      <c r="A28" s="83" t="s">
        <v>47</v>
      </c>
      <c r="B28" s="103"/>
      <c r="C28" s="103" t="s">
        <v>48</v>
      </c>
      <c r="D28" s="104" t="str">
        <f>D27/D26</f>
        <v>#DIV/0!</v>
      </c>
      <c r="E28" s="105" t="s">
        <v>49</v>
      </c>
      <c r="F28" s="16"/>
      <c r="G28" s="17"/>
      <c r="H28" s="13"/>
    </row>
    <row r="29" ht="3.75" customHeight="1">
      <c r="A29" s="106"/>
      <c r="B29" s="4"/>
      <c r="C29" s="4"/>
      <c r="D29" s="4"/>
      <c r="E29" s="4"/>
      <c r="F29" s="4"/>
      <c r="G29" s="107"/>
      <c r="H29" s="4"/>
    </row>
    <row r="30" ht="15.75" customHeight="1">
      <c r="A30" s="108" t="s">
        <v>50</v>
      </c>
      <c r="B30" s="16"/>
      <c r="C30" s="16"/>
      <c r="D30" s="17"/>
      <c r="E30" s="81" t="s">
        <v>31</v>
      </c>
      <c r="F30" s="16"/>
      <c r="G30" s="82"/>
      <c r="H30" s="4"/>
    </row>
    <row r="31" ht="69.0" customHeight="1">
      <c r="A31" s="109" t="s">
        <v>51</v>
      </c>
      <c r="B31" s="110" t="s">
        <v>52</v>
      </c>
      <c r="C31" s="111"/>
      <c r="D31" s="112">
        <f>0.85*D23</f>
        <v>0</v>
      </c>
      <c r="E31" s="113" t="s">
        <v>53</v>
      </c>
      <c r="F31" s="114"/>
      <c r="G31" s="115"/>
      <c r="H31" s="4"/>
    </row>
    <row r="32" ht="70.5" customHeight="1">
      <c r="A32" s="116" t="s">
        <v>54</v>
      </c>
      <c r="B32" s="88" t="s">
        <v>55</v>
      </c>
      <c r="C32" s="89"/>
      <c r="D32" s="117">
        <f>MIN(D20,D31)</f>
        <v>0</v>
      </c>
      <c r="E32" s="118" t="s">
        <v>56</v>
      </c>
      <c r="F32" s="92"/>
      <c r="G32" s="93"/>
      <c r="H32" s="4"/>
    </row>
    <row r="33" ht="13.5" customHeight="1">
      <c r="A33" s="4"/>
      <c r="B33" s="119"/>
      <c r="C33" s="119"/>
      <c r="D33" s="120"/>
      <c r="E33" s="4"/>
      <c r="F33" s="121"/>
      <c r="G33" s="4"/>
      <c r="H33" s="4"/>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A1:G1"/>
    <mergeCell ref="A4:C4"/>
    <mergeCell ref="A5:C5"/>
    <mergeCell ref="A6:B6"/>
    <mergeCell ref="A8:A9"/>
    <mergeCell ref="B8:D8"/>
    <mergeCell ref="E8:G8"/>
    <mergeCell ref="B12:C12"/>
    <mergeCell ref="E12:F12"/>
    <mergeCell ref="A14:A15"/>
    <mergeCell ref="B14:D14"/>
    <mergeCell ref="E14:G14"/>
    <mergeCell ref="B18:C18"/>
    <mergeCell ref="E18:F18"/>
    <mergeCell ref="B24:C24"/>
    <mergeCell ref="B25:C25"/>
    <mergeCell ref="B26:C26"/>
    <mergeCell ref="B27:C27"/>
    <mergeCell ref="A30:D30"/>
    <mergeCell ref="B31:C31"/>
    <mergeCell ref="B32:C32"/>
    <mergeCell ref="E25:G25"/>
    <mergeCell ref="E26:G26"/>
    <mergeCell ref="E27:G27"/>
    <mergeCell ref="E28:G28"/>
    <mergeCell ref="E30:G30"/>
    <mergeCell ref="E31:G31"/>
    <mergeCell ref="E32:G32"/>
    <mergeCell ref="B20:C20"/>
    <mergeCell ref="E20:G20"/>
    <mergeCell ref="A22:C22"/>
    <mergeCell ref="E22:G22"/>
    <mergeCell ref="B23:C23"/>
    <mergeCell ref="E23:G23"/>
    <mergeCell ref="E24:G24"/>
  </mergeCells>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E8AE45-8673-4EB0-A925-E985B0A52541}"/>
</file>

<file path=customXml/itemProps2.xml><?xml version="1.0" encoding="utf-8"?>
<ds:datastoreItem xmlns:ds="http://schemas.openxmlformats.org/officeDocument/2006/customXml" ds:itemID="{6CE7BB94-72D0-4825-9464-980FC4E1FF11}"/>
</file>

<file path=customXml/itemProps3.xml><?xml version="1.0" encoding="utf-8"?>
<ds:datastoreItem xmlns:ds="http://schemas.openxmlformats.org/officeDocument/2006/customXml" ds:itemID="{5BD7CA18-CFC7-4A14-AA39-55F97FA87A7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