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Shared Files\Program Team\EE\State and Local\STREETLIGHTS 2023\"/>
    </mc:Choice>
  </mc:AlternateContent>
  <xr:revisionPtr revIDLastSave="0" documentId="13_ncr:1_{68271410-1746-45DA-8B0C-DEC8F503E315}" xr6:coauthVersionLast="47" xr6:coauthVersionMax="47" xr10:uidLastSave="{00000000-0000-0000-0000-000000000000}"/>
  <bookViews>
    <workbookView xWindow="0" yWindow="0" windowWidth="16740" windowHeight="10920" xr2:uid="{FB1DFED1-252E-4218-9D2A-AFFC45D2F9B0}"/>
  </bookViews>
  <sheets>
    <sheet name="INVOICE" sheetId="1" r:id="rId1"/>
  </sheets>
  <definedNames>
    <definedName name="INVOICE">INVOICE!$A$1:$G$55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 l="1"/>
  <c r="G21" i="1" s="1"/>
  <c r="D20" i="1"/>
  <c r="G19" i="1"/>
  <c r="D19" i="1"/>
  <c r="G15" i="1"/>
  <c r="G14" i="1"/>
  <c r="D14" i="1"/>
  <c r="G13" i="1"/>
  <c r="D13" i="1"/>
  <c r="G12" i="1"/>
  <c r="D12" i="1"/>
  <c r="G11" i="1"/>
  <c r="D11" i="1"/>
  <c r="D15" i="1" l="1"/>
  <c r="D21" i="1"/>
  <c r="D23" i="1" l="1"/>
  <c r="D32" i="1" s="1"/>
  <c r="D33" i="1" s="1"/>
  <c r="D34" i="1" s="1"/>
  <c r="D35" i="1" s="1"/>
  <c r="D36" i="1" s="1"/>
  <c r="D37" i="1" s="1"/>
</calcChain>
</file>

<file path=xl/sharedStrings.xml><?xml version="1.0" encoding="utf-8"?>
<sst xmlns="http://schemas.openxmlformats.org/spreadsheetml/2006/main" count="107" uniqueCount="89">
  <si>
    <t>FY23 Streetlight and Outdoor Lighting Efficiency (SOLE) Program</t>
  </si>
  <si>
    <t>PAGE 1 OF 2</t>
  </si>
  <si>
    <t>Reporting and Invoicing Form for Grantee's Defined Scope</t>
  </si>
  <si>
    <t>Version 1, October 17, 2022</t>
  </si>
  <si>
    <t>See the FY23 SOLE Program Funding Opportunity Announcement for definitions and other information</t>
  </si>
  <si>
    <t>Print range name = INVOICE</t>
  </si>
  <si>
    <t>GRANTEE ORGANIZATION NAME AND FULL ADDRESS
(Name and address must match Grant Agreement and W9 provided to MEA)</t>
  </si>
  <si>
    <t>MEA GRANT #</t>
  </si>
  <si>
    <t>GRANTEE FED. TAX ID#
(Must match W9 provided to MEA)</t>
  </si>
  <si>
    <r>
      <t xml:space="preserve">NOTE: </t>
    </r>
    <r>
      <rPr>
        <sz val="11"/>
        <color theme="1"/>
        <rFont val="Times New Roman"/>
      </rPr>
      <t>This invoice should be accompanied by proof of procurement (PDF copies of purchase orders, vendor invoices, or similar documentation) that clearly delineate equipment comprising the grantee's FY23 SOLE Defined Scope from any additional, concurrently procured equipment. Only Defined Scope equipment obtained via purchase orders/invoices dated AFTER MEA's notice of FY23 SOLE award are eligible for reimbursement.</t>
    </r>
  </si>
  <si>
    <t>[input]</t>
  </si>
  <si>
    <t>GRANTEE REPORTING PERIOD</t>
  </si>
  <si>
    <t>INVOICE #</t>
  </si>
  <si>
    <t>FINAL INVOICE (YES/NO)</t>
  </si>
  <si>
    <t>Was the grantee's Defined Scope installed concurrently with other equipment shown on the proof of procurement submitted with this invoice?</t>
  </si>
  <si>
    <r>
      <rPr>
        <b/>
        <sz val="11"/>
        <color theme="1"/>
        <rFont val="Times New Roman"/>
      </rPr>
      <t>"X" box at left if YES.</t>
    </r>
    <r>
      <rPr>
        <sz val="11"/>
        <color theme="1"/>
        <rFont val="Times New Roman"/>
      </rPr>
      <t xml:space="preserve"> Please qualify accompanying purchase orders or invoices per directions on page 2 of this form.</t>
    </r>
  </si>
  <si>
    <r>
      <t xml:space="preserve">"X" box at left if NO. </t>
    </r>
    <r>
      <rPr>
        <sz val="11"/>
        <color theme="1"/>
        <rFont val="Times New Roman"/>
        <family val="1"/>
      </rPr>
      <t>Proof of procurement depicts Defined Scope only</t>
    </r>
    <r>
      <rPr>
        <sz val="11"/>
        <color theme="1"/>
        <rFont val="Times New Roman"/>
      </rPr>
      <t>.</t>
    </r>
  </si>
  <si>
    <t>WATTS PER EXISTING POLE-MOUNTED FIXTURE: MERCURY VAPOR, METAL HALIDE, OR HIGH-PRESSURE SODIUM</t>
  </si>
  <si>
    <t>AOI.1 incentive: Vehicular pedestrian rights-of-way, as well as parking lots</t>
  </si>
  <si>
    <t>AOI.2 incentive: Athletic Fields</t>
  </si>
  <si>
    <t>ENTER BELOW       # of devices installed</t>
  </si>
  <si>
    <t>Incentive level ($/luminaire)</t>
  </si>
  <si>
    <t>Maximum incentive, prior to funding caps outlined in grant agreement</t>
  </si>
  <si>
    <t>ENTER BELOW           # of devices installed</t>
  </si>
  <si>
    <t>176 W or less:</t>
  </si>
  <si>
    <t>From 176 to 250 W:</t>
  </si>
  <si>
    <t>From 251 to 400 W:</t>
  </si>
  <si>
    <t>From 401 W:</t>
  </si>
  <si>
    <t>AOI.1 Max Luminaire Incentive (A):</t>
  </si>
  <si>
    <t>AOI.2 Max Luminaire Incentive (B):</t>
  </si>
  <si>
    <t>BONUS INCENTIVES</t>
  </si>
  <si>
    <t>Solar powered lamps:</t>
  </si>
  <si>
    <t>Dimming or motion control devices (not including photocells):</t>
  </si>
  <si>
    <t>AOI.1 Maximum Bonus Incentives (C):</t>
  </si>
  <si>
    <t>AOI.2 Maximum Bonus Incentives (D):</t>
  </si>
  <si>
    <t>E</t>
  </si>
  <si>
    <t>PRELIMINARY SOLE INCENTIVE:</t>
  </si>
  <si>
    <t>Calculation based only on the $/unit incentives above [A+B+C+D]</t>
  </si>
  <si>
    <t>PROJECT COST &amp; INCENTIVE INFORMATION</t>
  </si>
  <si>
    <t>ENTER BELOW:</t>
  </si>
  <si>
    <t>Comments</t>
  </si>
  <si>
    <t>F</t>
  </si>
  <si>
    <t>MAXIMUM POSSIBLE AWARD AMOUNT:</t>
  </si>
  <si>
    <t>Must match section 4C of Grant Agreement</t>
  </si>
  <si>
    <t>G</t>
  </si>
  <si>
    <t>TOTAL PROJECT COSTS:</t>
  </si>
  <si>
    <r>
      <rPr>
        <sz val="10"/>
        <color theme="1"/>
        <rFont val="Times New Roman"/>
      </rPr>
      <t xml:space="preserve">Equipment, materials, and labor </t>
    </r>
    <r>
      <rPr>
        <u/>
        <sz val="10"/>
        <color theme="1"/>
        <rFont val="Times New Roman"/>
      </rPr>
      <t>before</t>
    </r>
    <r>
      <rPr>
        <sz val="10"/>
        <color theme="1"/>
        <rFont val="Times New Roman"/>
      </rPr>
      <t xml:space="preserve"> any incentives</t>
    </r>
  </si>
  <si>
    <t>H</t>
  </si>
  <si>
    <t>UTILITY INCENTIVES:</t>
  </si>
  <si>
    <t>If applicable</t>
  </si>
  <si>
    <t>I</t>
  </si>
  <si>
    <t>OTHER STATE OR FEDERAL INCENTIVES:</t>
  </si>
  <si>
    <t>Besides funding from MEA</t>
  </si>
  <si>
    <t>Eligible Costs Calculations (as calculated by the spreadsheet)</t>
  </si>
  <si>
    <t>CHECK:</t>
  </si>
  <si>
    <t>IS THE PRELIMINARY SOLE INCENTIVE CALCULATION (E) LESS THAN THE MAXIMUM POSSIBLE AWARD AMOUNT (F)?</t>
  </si>
  <si>
    <t>J</t>
  </si>
  <si>
    <t xml:space="preserve">CALCULATION:  MAXIMUM AWARD AMOUNT PRIOR TO APPLICATION OF THE 85% SPENDING CHECK </t>
  </si>
  <si>
    <r>
      <rPr>
        <sz val="10"/>
        <color theme="1"/>
        <rFont val="Times New Roman"/>
      </rPr>
      <t xml:space="preserve">If the cell immediately above J is </t>
    </r>
    <r>
      <rPr>
        <u/>
        <sz val="10"/>
        <color theme="1"/>
        <rFont val="Times New Roman"/>
      </rPr>
      <t>YES</t>
    </r>
    <r>
      <rPr>
        <sz val="10"/>
        <color theme="1"/>
        <rFont val="Times New Roman"/>
      </rPr>
      <t xml:space="preserve">, J is the Max. MEA incentive labeled E; if </t>
    </r>
    <r>
      <rPr>
        <u/>
        <sz val="10"/>
        <color theme="1"/>
        <rFont val="Times New Roman"/>
      </rPr>
      <t>NO</t>
    </r>
    <r>
      <rPr>
        <sz val="10"/>
        <color theme="1"/>
        <rFont val="Times New Roman"/>
      </rPr>
      <t>, Max MEA incentive is capped at F.)</t>
    </r>
  </si>
  <si>
    <t>K</t>
  </si>
  <si>
    <t>CALCULATION:  TOTAL MAXIMUM INCENTIVES  FROM ALL SOURCES:</t>
  </si>
  <si>
    <t>MAXIMUM AWARD AMOUNT PRIOR TO 85% SPENDING (J) + utility incentive (H) + other state or federal incentives(I) = [J+H+I]</t>
  </si>
  <si>
    <t>L</t>
  </si>
  <si>
    <t xml:space="preserve">CALCULATION:  What % is incentives of the overall project costs? (K/G) </t>
  </si>
  <si>
    <r>
      <rPr>
        <b/>
        <sz val="10"/>
        <color theme="1"/>
        <rFont val="Times New Roman"/>
      </rPr>
      <t>Program caps the incentives at 85% of total costs.</t>
    </r>
    <r>
      <rPr>
        <sz val="10"/>
        <color theme="1"/>
        <rFont val="Times New Roman"/>
      </rPr>
      <t xml:space="preserve">  If this value (L) is greater than 0.85, the reimbursable amount available from MEA will be reduced so that total incentives (MEA+utility+other) do not exceed 85% of total project costs.</t>
    </r>
  </si>
  <si>
    <t>M</t>
  </si>
  <si>
    <r>
      <rPr>
        <b/>
        <u/>
        <sz val="11"/>
        <color rgb="FF333333"/>
        <rFont val="Times New Roman"/>
      </rPr>
      <t>CHECK</t>
    </r>
    <r>
      <rPr>
        <b/>
        <sz val="11"/>
        <color rgb="FF333333"/>
        <rFont val="Times New Roman"/>
      </rPr>
      <t xml:space="preserve">:  IS THE TOTAL MAXIMUM INCENTIVES FROM ALL SOURCES (K) less than or equal to 85% of the total project costs? </t>
    </r>
  </si>
  <si>
    <r>
      <rPr>
        <u/>
        <sz val="10"/>
        <color theme="1"/>
        <rFont val="Times New Roman"/>
      </rPr>
      <t>Explanation</t>
    </r>
    <r>
      <rPr>
        <sz val="10"/>
        <color theme="1"/>
        <rFont val="Times New Roman"/>
      </rPr>
      <t xml:space="preserve">:  If </t>
    </r>
    <r>
      <rPr>
        <u/>
        <sz val="10"/>
        <color theme="1"/>
        <rFont val="Times New Roman"/>
      </rPr>
      <t>YES</t>
    </r>
    <r>
      <rPr>
        <sz val="10"/>
        <color theme="1"/>
        <rFont val="Times New Roman"/>
      </rPr>
      <t xml:space="preserve">, J is the maximum incentive that can be disbursed; if </t>
    </r>
    <r>
      <rPr>
        <u/>
        <sz val="10"/>
        <color theme="1"/>
        <rFont val="Times New Roman"/>
      </rPr>
      <t>NO</t>
    </r>
    <r>
      <rPr>
        <sz val="10"/>
        <color theme="1"/>
        <rFont val="Times New Roman"/>
      </rPr>
      <t>, the MEA provided incentive will need to be reduced so that the total incentives do not exceed 85% of total project costs.</t>
    </r>
  </si>
  <si>
    <t>N</t>
  </si>
  <si>
    <r>
      <rPr>
        <b/>
        <sz val="11"/>
        <color rgb="FF333333"/>
        <rFont val="Times New Roman"/>
      </rPr>
      <t>CALCULATION:</t>
    </r>
    <r>
      <rPr>
        <b/>
        <sz val="11"/>
        <color rgb="FF333333"/>
        <rFont val="Times New Roman"/>
      </rPr>
      <t xml:space="preserve">  FINAL INCENTIVE AVAILABLE FOR REIMBURSEMENT UNDER THIS SOLE AWARD:</t>
    </r>
  </si>
  <si>
    <t>FY23 SOLE REIMBURSEMENT AMOUNT REQUESTED BY GRANTEE</t>
  </si>
  <si>
    <t>SIGNATURE OF AUTHORIZED GRANTEE REPRESENTATIVE</t>
  </si>
  <si>
    <r>
      <rPr>
        <i/>
        <sz val="12"/>
        <color theme="1"/>
        <rFont val="Times New Roman"/>
      </rPr>
      <t xml:space="preserve">Please print, sign, scan, and return this form with an electronic copy of this spreadsheet and supporting documentation to: </t>
    </r>
    <r>
      <rPr>
        <b/>
        <sz val="12"/>
        <color theme="1"/>
        <rFont val="Times New Roman"/>
      </rPr>
      <t>lighting.mea@maryland.gov</t>
    </r>
  </si>
  <si>
    <t>Signature:</t>
  </si>
  <si>
    <t>Date:</t>
  </si>
  <si>
    <t>Full Name:</t>
  </si>
  <si>
    <t>Title:</t>
  </si>
  <si>
    <t>PAGE 2 of 2</t>
  </si>
  <si>
    <t>Qualification of Proof of Procurement</t>
  </si>
  <si>
    <r>
      <t xml:space="preserve">The following applies only if Page 1 of this invoice indicates that supporting proof of procurement (purchase orders and/or invoices) describes equipment </t>
    </r>
    <r>
      <rPr>
        <b/>
        <u/>
        <sz val="11"/>
        <color theme="1"/>
        <rFont val="Times New Roman"/>
        <family val="1"/>
      </rPr>
      <t>in addition to</t>
    </r>
    <r>
      <rPr>
        <b/>
        <sz val="11"/>
        <color theme="1"/>
        <rFont val="Times New Roman"/>
      </rPr>
      <t xml:space="preserve"> the grantee's FY23 SOLE Defines Scope.  </t>
    </r>
  </si>
  <si>
    <t>In any manner you find convenient, please annotate and append all proof of procurement to clearly delineate FY23 SOLE Defined Scope equipment from all other equipment. Equipment should be delineated to indicate the following Project Characteristics:</t>
  </si>
  <si>
    <t>1.</t>
  </si>
  <si>
    <t>Number and wattage of lamps installed</t>
  </si>
  <si>
    <t>2.</t>
  </si>
  <si>
    <t>Installed costs of equipment depicted on the proof of procurement.</t>
  </si>
  <si>
    <t>3.</t>
  </si>
  <si>
    <t>Date of proof of procurement documents.</t>
  </si>
  <si>
    <t>4.</t>
  </si>
  <si>
    <t>Location of installed fixtures, as described in the FY23 SOLE grant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</si>
</sst>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33">
    <font>
      <sz val="11"/>
      <color theme="1"/>
      <name val="Calibri"/>
      <scheme val="minor"/>
    </font>
    <font>
      <sz val="11"/>
      <color theme="1"/>
      <name val="Calibri"/>
      <scheme val="minor"/>
    </font>
    <font>
      <b/>
      <sz val="18"/>
      <color rgb="FF000000"/>
      <name val="Arial"/>
    </font>
    <font>
      <b/>
      <sz val="11"/>
      <color theme="1"/>
      <name val="Times New Roman"/>
    </font>
    <font>
      <b/>
      <sz val="12"/>
      <color theme="1"/>
      <name val="Times New Roman"/>
    </font>
    <font>
      <b/>
      <sz val="18"/>
      <color theme="1"/>
      <name val="Arial"/>
    </font>
    <font>
      <sz val="11"/>
      <color rgb="FF000000"/>
      <name val="Roboto"/>
    </font>
    <font>
      <sz val="10"/>
      <color theme="1"/>
      <name val="Arial"/>
    </font>
    <font>
      <sz val="14"/>
      <color rgb="FF000000"/>
      <name val="Roboto"/>
    </font>
    <font>
      <sz val="11"/>
      <color theme="1"/>
      <name val="Times New Roman"/>
    </font>
    <font>
      <sz val="11"/>
      <color theme="1"/>
      <name val="Roboto"/>
    </font>
    <font>
      <sz val="12"/>
      <color theme="1"/>
      <name val="Times New Roman"/>
    </font>
    <font>
      <sz val="11"/>
      <name val="Calibri"/>
    </font>
    <font>
      <b/>
      <sz val="11"/>
      <color theme="1"/>
      <name val="Times New Roman"/>
      <family val="1"/>
    </font>
    <font>
      <sz val="11"/>
      <color theme="1"/>
      <name val="Times New Roman"/>
      <family val="1"/>
    </font>
    <font>
      <b/>
      <sz val="11"/>
      <color rgb="FF333333"/>
      <name val="Times New Roman"/>
    </font>
    <font>
      <b/>
      <sz val="14"/>
      <color rgb="FF333333"/>
      <name val="Times New Roman"/>
    </font>
    <font>
      <sz val="10"/>
      <color theme="1"/>
      <name val="Times New Roman"/>
    </font>
    <font>
      <u/>
      <sz val="10"/>
      <color theme="1"/>
      <name val="Arial"/>
    </font>
    <font>
      <b/>
      <sz val="10"/>
      <color theme="1"/>
      <name val="Arial"/>
    </font>
    <font>
      <b/>
      <u/>
      <sz val="12"/>
      <color theme="1"/>
      <name val="Times New Roman"/>
    </font>
    <font>
      <sz val="11"/>
      <color theme="1"/>
      <name val="Arial"/>
    </font>
    <font>
      <u/>
      <sz val="10"/>
      <color theme="1"/>
      <name val="Times New Roman"/>
    </font>
    <font>
      <sz val="11"/>
      <color rgb="FF000000"/>
      <name val="Arial"/>
    </font>
    <font>
      <sz val="10"/>
      <color rgb="FF333333"/>
      <name val="Times New Roman"/>
    </font>
    <font>
      <b/>
      <sz val="10"/>
      <color theme="1"/>
      <name val="Times New Roman"/>
    </font>
    <font>
      <b/>
      <u/>
      <sz val="11"/>
      <color rgb="FF333333"/>
      <name val="Times New Roman"/>
    </font>
    <font>
      <b/>
      <sz val="16"/>
      <color rgb="FFFF0000"/>
      <name val="Arial"/>
    </font>
    <font>
      <sz val="14"/>
      <color rgb="FFFF0000"/>
      <name val="Arial"/>
    </font>
    <font>
      <b/>
      <sz val="14"/>
      <color theme="1"/>
      <name val="Arial"/>
    </font>
    <font>
      <i/>
      <sz val="12"/>
      <color theme="1"/>
      <name val="Times New Roman"/>
    </font>
    <font>
      <b/>
      <i/>
      <sz val="12"/>
      <color theme="1"/>
      <name val="Times New Roman"/>
    </font>
    <font>
      <b/>
      <u/>
      <sz val="11"/>
      <color theme="1"/>
      <name val="Times New Roman"/>
      <family val="1"/>
    </font>
  </fonts>
  <fills count="8">
    <fill>
      <patternFill patternType="none"/>
    </fill>
    <fill>
      <patternFill patternType="gray125"/>
    </fill>
    <fill>
      <patternFill patternType="solid">
        <fgColor rgb="FFDEEAF6"/>
        <bgColor rgb="FFDEEAF6"/>
      </patternFill>
    </fill>
    <fill>
      <patternFill patternType="solid">
        <fgColor rgb="FFFFFF00"/>
        <bgColor rgb="FFFFFF00"/>
      </patternFill>
    </fill>
    <fill>
      <patternFill patternType="solid">
        <fgColor rgb="FFFFFFFF"/>
        <bgColor rgb="FFFFFFFF"/>
      </patternFill>
    </fill>
    <fill>
      <patternFill patternType="solid">
        <fgColor rgb="FFB4C6E7"/>
        <bgColor rgb="FFB4C6E7"/>
      </patternFill>
    </fill>
    <fill>
      <patternFill patternType="solid">
        <fgColor rgb="FFFFE598"/>
        <bgColor rgb="FFFFE598"/>
      </patternFill>
    </fill>
    <fill>
      <patternFill patternType="solid">
        <fgColor theme="0"/>
        <bgColor theme="0"/>
      </patternFill>
    </fill>
  </fills>
  <borders count="30">
    <border>
      <left/>
      <right/>
      <top/>
      <bottom/>
      <diagonal/>
    </border>
    <border>
      <left style="medium">
        <color rgb="FFFFFFFF"/>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right style="medium">
        <color theme="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medium">
        <color theme="0"/>
      </bottom>
      <diagonal/>
    </border>
    <border>
      <left/>
      <right style="medium">
        <color theme="0"/>
      </right>
      <top/>
      <bottom style="medium">
        <color theme="0"/>
      </bottom>
      <diagonal/>
    </border>
    <border>
      <left style="medium">
        <color rgb="FFFFFFFF"/>
      </left>
      <right style="medium">
        <color rgb="FFFFFFFF"/>
      </right>
      <top/>
      <bottom/>
      <diagonal/>
    </border>
    <border>
      <left/>
      <right style="medium">
        <color rgb="FFFFFFFF"/>
      </right>
      <top/>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s>
  <cellStyleXfs count="1">
    <xf numFmtId="0" fontId="0" fillId="0" borderId="0"/>
  </cellStyleXfs>
  <cellXfs count="132">
    <xf numFmtId="0" fontId="0" fillId="0" borderId="0" xfId="0"/>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vertical="center" wrapText="1"/>
    </xf>
    <xf numFmtId="0" fontId="1" fillId="0" borderId="0" xfId="0" applyFont="1" applyAlignment="1">
      <alignment horizontal="center" vertical="center"/>
    </xf>
    <xf numFmtId="0" fontId="7" fillId="7" borderId="0" xfId="0" applyFont="1" applyFill="1" applyAlignment="1">
      <alignment wrapText="1"/>
    </xf>
    <xf numFmtId="0" fontId="1" fillId="7" borderId="0" xfId="0" applyFont="1" applyFill="1"/>
    <xf numFmtId="0" fontId="1" fillId="0" borderId="0" xfId="0" applyFont="1" applyAlignment="1">
      <alignment horizontal="right"/>
    </xf>
    <xf numFmtId="0" fontId="9" fillId="0" borderId="4" xfId="0" applyFont="1" applyBorder="1" applyAlignment="1" applyProtection="1">
      <alignment horizontal="center" vertical="center" wrapText="1"/>
      <protection locked="0"/>
    </xf>
    <xf numFmtId="0" fontId="13" fillId="4" borderId="11" xfId="0" applyFont="1" applyFill="1" applyBorder="1" applyAlignment="1" applyProtection="1">
      <alignment horizontal="right" vertical="center" wrapText="1"/>
      <protection locked="0"/>
    </xf>
    <xf numFmtId="0" fontId="7" fillId="0" borderId="4" xfId="0" applyFont="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6" fontId="21" fillId="7" borderId="4" xfId="0" applyNumberFormat="1" applyFont="1" applyFill="1" applyBorder="1" applyAlignment="1" applyProtection="1">
      <alignment horizontal="center" vertical="center" wrapText="1"/>
      <protection locked="0"/>
    </xf>
    <xf numFmtId="164" fontId="21" fillId="7" borderId="15"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wrapText="1"/>
      <protection locked="0"/>
    </xf>
    <xf numFmtId="0" fontId="2" fillId="2" borderId="0" xfId="0" applyFont="1" applyFill="1"/>
    <xf numFmtId="0" fontId="3"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vertical="top" wrapText="1"/>
    </xf>
    <xf numFmtId="0" fontId="6" fillId="2" borderId="0" xfId="0" applyFont="1" applyFill="1" applyAlignment="1">
      <alignment horizontal="right"/>
    </xf>
    <xf numFmtId="0" fontId="8" fillId="2" borderId="0" xfId="0" applyFont="1" applyFill="1"/>
    <xf numFmtId="0" fontId="5" fillId="2" borderId="0" xfId="0" applyFont="1" applyFill="1" applyAlignment="1">
      <alignment horizontal="left" vertical="top"/>
    </xf>
    <xf numFmtId="0" fontId="9" fillId="2" borderId="1" xfId="0" applyFont="1" applyFill="1" applyBorder="1" applyAlignment="1">
      <alignment horizontal="left"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xf>
    <xf numFmtId="0" fontId="10" fillId="2" borderId="0" xfId="0" applyFont="1" applyFill="1" applyAlignment="1">
      <alignment horizontal="right" vertical="center"/>
    </xf>
    <xf numFmtId="0" fontId="3" fillId="3" borderId="0" xfId="0" applyFont="1" applyFill="1" applyAlignment="1">
      <alignment horizontal="center" wrapText="1"/>
    </xf>
    <xf numFmtId="0" fontId="4" fillId="3" borderId="0" xfId="0" applyFont="1" applyFill="1" applyAlignment="1">
      <alignment horizontal="center" wrapText="1"/>
    </xf>
    <xf numFmtId="0" fontId="15" fillId="3" borderId="0" xfId="0" applyFont="1" applyFill="1" applyAlignment="1">
      <alignment horizontal="center" wrapText="1"/>
    </xf>
    <xf numFmtId="0" fontId="15" fillId="2" borderId="0" xfId="0" applyFont="1" applyFill="1" applyAlignment="1">
      <alignment horizontal="center" vertical="center" wrapText="1"/>
    </xf>
    <xf numFmtId="0" fontId="15" fillId="2" borderId="19" xfId="0" applyFont="1" applyFill="1" applyBorder="1" applyAlignment="1">
      <alignment horizontal="center" vertical="center" wrapText="1"/>
    </xf>
    <xf numFmtId="0" fontId="15" fillId="3" borderId="1" xfId="0" applyFont="1" applyFill="1" applyBorder="1" applyAlignment="1">
      <alignment horizontal="center" wrapText="1"/>
    </xf>
    <xf numFmtId="0" fontId="17" fillId="2" borderId="1" xfId="0" applyFont="1" applyFill="1" applyBorder="1" applyAlignment="1">
      <alignment horizontal="right" vertical="center" wrapText="1"/>
    </xf>
    <xf numFmtId="6" fontId="7" fillId="6" borderId="0" xfId="0" applyNumberFormat="1" applyFont="1" applyFill="1" applyAlignment="1">
      <alignment horizontal="center" vertical="center" wrapText="1"/>
    </xf>
    <xf numFmtId="6" fontId="7" fillId="6" borderId="19" xfId="0" applyNumberFormat="1" applyFont="1" applyFill="1" applyBorder="1" applyAlignment="1">
      <alignment horizontal="center" vertical="center" wrapText="1"/>
    </xf>
    <xf numFmtId="6" fontId="18" fillId="6" borderId="0" xfId="0" applyNumberFormat="1" applyFont="1" applyFill="1" applyAlignment="1">
      <alignment horizontal="center" vertical="center" wrapText="1"/>
    </xf>
    <xf numFmtId="6" fontId="18" fillId="6" borderId="19" xfId="0" applyNumberFormat="1" applyFont="1" applyFill="1" applyBorder="1" applyAlignment="1">
      <alignment horizontal="center" vertical="center" wrapText="1"/>
    </xf>
    <xf numFmtId="0" fontId="19" fillId="5" borderId="21" xfId="0" applyFont="1" applyFill="1" applyBorder="1" applyAlignment="1">
      <alignment horizontal="right" vertical="center" wrapText="1"/>
    </xf>
    <xf numFmtId="6" fontId="19" fillId="6" borderId="23" xfId="0" applyNumberFormat="1" applyFont="1" applyFill="1" applyBorder="1" applyAlignment="1">
      <alignment horizontal="center" vertical="center" wrapText="1"/>
    </xf>
    <xf numFmtId="0" fontId="7" fillId="0" borderId="24" xfId="0" applyFont="1" applyBorder="1" applyAlignment="1">
      <alignment wrapText="1"/>
    </xf>
    <xf numFmtId="0" fontId="7" fillId="0" borderId="25" xfId="0" applyFont="1" applyBorder="1" applyAlignment="1">
      <alignment wrapText="1"/>
    </xf>
    <xf numFmtId="0" fontId="7" fillId="0" borderId="26" xfId="0" applyFont="1" applyBorder="1" applyAlignment="1">
      <alignment wrapText="1"/>
    </xf>
    <xf numFmtId="0" fontId="15" fillId="3" borderId="1" xfId="0" applyFont="1" applyFill="1" applyBorder="1" applyAlignment="1">
      <alignment horizontal="center" vertical="center" wrapText="1"/>
    </xf>
    <xf numFmtId="0" fontId="17" fillId="2" borderId="0" xfId="0" applyFont="1" applyFill="1" applyAlignment="1">
      <alignment horizontal="right" vertical="center" wrapText="1"/>
    </xf>
    <xf numFmtId="0" fontId="3" fillId="5" borderId="0" xfId="0" applyFont="1" applyFill="1" applyAlignment="1">
      <alignment horizontal="right" vertical="center" wrapText="1"/>
    </xf>
    <xf numFmtId="6" fontId="19" fillId="6" borderId="0" xfId="0" applyNumberFormat="1" applyFont="1" applyFill="1" applyAlignment="1">
      <alignment horizontal="center" vertical="center" wrapText="1"/>
    </xf>
    <xf numFmtId="6" fontId="19" fillId="6" borderId="19" xfId="0" applyNumberFormat="1" applyFont="1" applyFill="1" applyBorder="1" applyAlignment="1">
      <alignment horizontal="center" vertical="center" wrapText="1"/>
    </xf>
    <xf numFmtId="0" fontId="15" fillId="7" borderId="0" xfId="0" applyFont="1" applyFill="1" applyAlignment="1">
      <alignment horizontal="center" vertical="center" wrapText="1"/>
    </xf>
    <xf numFmtId="0" fontId="15" fillId="7" borderId="0" xfId="0" applyFont="1" applyFill="1" applyAlignment="1">
      <alignment horizontal="right" wrapText="1"/>
    </xf>
    <xf numFmtId="6" fontId="19" fillId="7" borderId="0" xfId="0" applyNumberFormat="1" applyFont="1" applyFill="1" applyAlignment="1">
      <alignment horizontal="center" vertical="center" wrapText="1"/>
    </xf>
    <xf numFmtId="0" fontId="17" fillId="7" borderId="0" xfId="0" applyFont="1" applyFill="1" applyAlignment="1">
      <alignment vertical="center" wrapText="1"/>
    </xf>
    <xf numFmtId="0" fontId="17" fillId="7" borderId="19" xfId="0" applyFont="1" applyFill="1" applyBorder="1" applyAlignment="1">
      <alignment vertical="center" wrapText="1"/>
    </xf>
    <xf numFmtId="0" fontId="15" fillId="2" borderId="24" xfId="0" applyFont="1" applyFill="1" applyBorder="1" applyAlignment="1">
      <alignment horizontal="center" vertical="center" wrapText="1"/>
    </xf>
    <xf numFmtId="6" fontId="19" fillId="6" borderId="25" xfId="0" applyNumberFormat="1"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0" borderId="1" xfId="0" applyFont="1" applyBorder="1" applyAlignment="1">
      <alignment wrapText="1"/>
    </xf>
    <xf numFmtId="0" fontId="7" fillId="0" borderId="19" xfId="0" applyFont="1" applyBorder="1" applyAlignment="1">
      <alignment wrapText="1"/>
    </xf>
    <xf numFmtId="0" fontId="9" fillId="2" borderId="1" xfId="0" applyFont="1" applyFill="1" applyBorder="1" applyAlignment="1">
      <alignment horizontal="center" vertical="center" wrapText="1"/>
    </xf>
    <xf numFmtId="0" fontId="23" fillId="6" borderId="0" xfId="0" applyFont="1" applyFill="1" applyAlignment="1">
      <alignment horizontal="center" vertical="center"/>
    </xf>
    <xf numFmtId="0" fontId="9" fillId="2" borderId="24" xfId="0" applyFont="1" applyFill="1" applyBorder="1" applyAlignment="1">
      <alignment horizontal="center" vertical="center" wrapText="1"/>
    </xf>
    <xf numFmtId="165" fontId="23" fillId="6" borderId="25" xfId="0" applyNumberFormat="1" applyFont="1" applyFill="1" applyBorder="1" applyAlignment="1">
      <alignment horizontal="center" vertical="center"/>
    </xf>
    <xf numFmtId="0" fontId="17" fillId="2" borderId="1" xfId="0" applyFont="1" applyFill="1" applyBorder="1" applyAlignment="1">
      <alignment horizontal="center" vertical="center" wrapText="1"/>
    </xf>
    <xf numFmtId="165" fontId="7" fillId="6" borderId="0" xfId="0" applyNumberFormat="1" applyFont="1" applyFill="1" applyAlignment="1">
      <alignment horizontal="center" vertical="center" wrapText="1"/>
    </xf>
    <xf numFmtId="0" fontId="17" fillId="2" borderId="24" xfId="0" applyFont="1" applyFill="1" applyBorder="1" applyAlignment="1">
      <alignment horizontal="center" vertical="center" wrapText="1"/>
    </xf>
    <xf numFmtId="165" fontId="23" fillId="6" borderId="0" xfId="0" applyNumberFormat="1" applyFont="1" applyFill="1" applyAlignment="1">
      <alignment horizontal="center" vertical="center"/>
    </xf>
    <xf numFmtId="165" fontId="27" fillId="6" borderId="25" xfId="0" applyNumberFormat="1" applyFont="1" applyFill="1" applyBorder="1" applyAlignment="1">
      <alignment horizontal="center" vertical="center" wrapText="1"/>
    </xf>
    <xf numFmtId="0" fontId="26" fillId="7" borderId="0" xfId="0" applyFont="1" applyFill="1" applyAlignment="1">
      <alignment horizontal="center" wrapText="1"/>
    </xf>
    <xf numFmtId="0" fontId="7" fillId="7" borderId="0" xfId="0" applyFont="1" applyFill="1" applyAlignment="1">
      <alignment horizontal="center" wrapText="1"/>
    </xf>
    <xf numFmtId="0" fontId="7" fillId="0" borderId="0" xfId="0" applyFont="1" applyAlignment="1">
      <alignment vertical="center"/>
    </xf>
    <xf numFmtId="0" fontId="29" fillId="0" borderId="0" xfId="0" applyFont="1" applyAlignment="1">
      <alignment horizontal="left" vertical="center"/>
    </xf>
    <xf numFmtId="0" fontId="30" fillId="0" borderId="0" xfId="0" applyFont="1" applyAlignment="1">
      <alignment horizontal="left"/>
    </xf>
    <xf numFmtId="0" fontId="31" fillId="0" borderId="0" xfId="0" applyFont="1" applyAlignment="1">
      <alignment horizontal="left" wrapText="1"/>
    </xf>
    <xf numFmtId="0" fontId="30" fillId="0" borderId="0" xfId="0" applyFont="1" applyAlignment="1">
      <alignment horizontal="right"/>
    </xf>
    <xf numFmtId="0" fontId="4" fillId="0" borderId="0" xfId="0" applyFont="1" applyAlignment="1">
      <alignment horizontal="left"/>
    </xf>
    <xf numFmtId="0" fontId="4" fillId="0" borderId="0" xfId="0" applyFont="1" applyAlignment="1">
      <alignment horizontal="right" wrapText="1"/>
    </xf>
    <xf numFmtId="0" fontId="1" fillId="0" borderId="0" xfId="0" quotePrefix="1" applyFont="1" applyAlignment="1">
      <alignment horizontal="right"/>
    </xf>
    <xf numFmtId="0" fontId="0" fillId="0" borderId="0" xfId="0"/>
    <xf numFmtId="0" fontId="13" fillId="0" borderId="0" xfId="0" applyFont="1" applyAlignment="1">
      <alignment horizontal="center" wrapText="1"/>
    </xf>
    <xf numFmtId="0" fontId="14" fillId="0" borderId="0" xfId="0" applyFont="1" applyAlignment="1">
      <alignment wrapText="1"/>
    </xf>
    <xf numFmtId="0" fontId="1" fillId="0" borderId="0" xfId="0" applyFont="1"/>
    <xf numFmtId="0" fontId="15" fillId="2" borderId="0" xfId="0" applyFont="1" applyFill="1" applyAlignment="1">
      <alignment horizontal="right" vertical="center" wrapText="1"/>
    </xf>
    <xf numFmtId="0" fontId="17" fillId="2" borderId="0" xfId="0" applyFont="1" applyFill="1" applyAlignment="1">
      <alignment horizontal="left" vertical="center" wrapText="1"/>
    </xf>
    <xf numFmtId="0" fontId="12" fillId="0" borderId="19" xfId="0" applyFont="1" applyBorder="1"/>
    <xf numFmtId="0" fontId="15" fillId="2" borderId="25" xfId="0" applyFont="1" applyFill="1" applyBorder="1" applyAlignment="1">
      <alignment horizontal="right" vertical="center" wrapText="1"/>
    </xf>
    <xf numFmtId="0" fontId="12" fillId="0" borderId="25" xfId="0" applyFont="1" applyBorder="1"/>
    <xf numFmtId="0" fontId="28" fillId="2" borderId="25" xfId="0" applyFont="1" applyFill="1" applyBorder="1" applyAlignment="1">
      <alignment horizontal="center" vertical="center" wrapText="1"/>
    </xf>
    <xf numFmtId="0" fontId="12" fillId="0" borderId="26" xfId="0" applyFont="1" applyBorder="1"/>
    <xf numFmtId="0" fontId="4" fillId="0" borderId="0" xfId="0" applyFont="1" applyAlignment="1" applyProtection="1">
      <alignment horizontal="left" wrapText="1"/>
      <protection locked="0"/>
    </xf>
    <xf numFmtId="0" fontId="0" fillId="0" borderId="0" xfId="0" applyProtection="1">
      <protection locked="0"/>
    </xf>
    <xf numFmtId="0" fontId="7" fillId="0" borderId="0" xfId="0" applyFont="1" applyAlignment="1" applyProtection="1">
      <alignment horizontal="left" wrapText="1"/>
      <protection locked="0"/>
    </xf>
    <xf numFmtId="0" fontId="17" fillId="2" borderId="25" xfId="0" applyFont="1" applyFill="1" applyBorder="1" applyAlignment="1">
      <alignment horizontal="left" vertical="center" wrapText="1"/>
    </xf>
    <xf numFmtId="0" fontId="24" fillId="2" borderId="0" xfId="0" applyFont="1" applyFill="1" applyAlignment="1">
      <alignment horizontal="left" vertical="center" wrapText="1"/>
    </xf>
    <xf numFmtId="0" fontId="17" fillId="2" borderId="0" xfId="0" applyFont="1" applyFill="1" applyAlignment="1">
      <alignment vertical="center" wrapText="1"/>
    </xf>
    <xf numFmtId="0" fontId="16" fillId="5" borderId="1" xfId="0" applyFont="1" applyFill="1" applyBorder="1" applyAlignment="1">
      <alignment horizontal="left" wrapText="1"/>
    </xf>
    <xf numFmtId="0" fontId="20" fillId="5" borderId="0" xfId="0" applyFont="1" applyFill="1" applyAlignment="1">
      <alignment horizontal="center" wrapText="1"/>
    </xf>
    <xf numFmtId="0" fontId="7" fillId="2" borderId="0" xfId="0" applyFont="1" applyFill="1" applyAlignment="1">
      <alignment horizontal="left" vertical="center" wrapText="1"/>
    </xf>
    <xf numFmtId="0" fontId="17" fillId="2" borderId="25" xfId="0" applyFont="1" applyFill="1" applyBorder="1" applyAlignment="1">
      <alignment vertical="center" wrapText="1"/>
    </xf>
    <xf numFmtId="0" fontId="3" fillId="5" borderId="1" xfId="0" applyFont="1" applyFill="1" applyBorder="1" applyAlignment="1">
      <alignment horizontal="right" vertical="center" wrapText="1"/>
    </xf>
    <xf numFmtId="0" fontId="15" fillId="2" borderId="25" xfId="0" applyFont="1" applyFill="1" applyBorder="1" applyAlignment="1">
      <alignment horizontal="right" wrapText="1"/>
    </xf>
    <xf numFmtId="0" fontId="16" fillId="5" borderId="27" xfId="0" applyFont="1" applyFill="1" applyBorder="1" applyAlignment="1">
      <alignment horizontal="left" vertical="center" wrapText="1"/>
    </xf>
    <xf numFmtId="0" fontId="12" fillId="0" borderId="28" xfId="0" applyFont="1" applyBorder="1"/>
    <xf numFmtId="0" fontId="15" fillId="2" borderId="18" xfId="0" applyFont="1" applyFill="1" applyBorder="1" applyAlignment="1">
      <alignment horizontal="center" vertical="center" wrapText="1"/>
    </xf>
    <xf numFmtId="0" fontId="12" fillId="0" borderId="20" xfId="0" applyFont="1" applyBorder="1"/>
    <xf numFmtId="0" fontId="16" fillId="5" borderId="0" xfId="0" applyFont="1" applyFill="1" applyAlignment="1">
      <alignment horizontal="center" vertical="center" wrapText="1"/>
    </xf>
    <xf numFmtId="0" fontId="16" fillId="5" borderId="1" xfId="0" applyFont="1" applyFill="1" applyBorder="1" applyAlignment="1">
      <alignment horizontal="center" vertical="center" wrapText="1"/>
    </xf>
    <xf numFmtId="0" fontId="19" fillId="5" borderId="21" xfId="0" applyFont="1" applyFill="1" applyBorder="1" applyAlignment="1">
      <alignment horizontal="right" vertical="center" wrapText="1"/>
    </xf>
    <xf numFmtId="0" fontId="12" fillId="0" borderId="22" xfId="0" applyFont="1" applyBorder="1"/>
    <xf numFmtId="0" fontId="15" fillId="2" borderId="0" xfId="0" applyFont="1" applyFill="1" applyAlignment="1">
      <alignment horizontal="center" vertical="top" wrapText="1"/>
    </xf>
    <xf numFmtId="0" fontId="16" fillId="5" borderId="27" xfId="0" applyFont="1" applyFill="1" applyBorder="1" applyAlignment="1">
      <alignment horizontal="center" vertical="center" wrapText="1"/>
    </xf>
    <xf numFmtId="0" fontId="12" fillId="0" borderId="29" xfId="0" applyFont="1" applyBorder="1"/>
    <xf numFmtId="0" fontId="3" fillId="3" borderId="0" xfId="0" applyFont="1" applyFill="1" applyAlignment="1">
      <alignment horizontal="center" wrapText="1"/>
    </xf>
    <xf numFmtId="0" fontId="3" fillId="2" borderId="0" xfId="0" applyFont="1" applyFill="1" applyAlignment="1">
      <alignment horizontal="left" vertical="top" wrapText="1"/>
    </xf>
    <xf numFmtId="0" fontId="11" fillId="0" borderId="2" xfId="0" applyFont="1" applyBorder="1" applyAlignment="1" applyProtection="1">
      <alignment horizontal="center" vertical="center" wrapText="1"/>
      <protection locked="0"/>
    </xf>
    <xf numFmtId="0" fontId="12" fillId="0" borderId="3" xfId="0" applyFont="1" applyBorder="1" applyProtection="1">
      <protection locked="0"/>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11" fillId="0" borderId="8" xfId="0" applyFont="1" applyBorder="1" applyAlignment="1" applyProtection="1">
      <alignment horizontal="center" vertical="center" wrapText="1"/>
      <protection locked="0"/>
    </xf>
    <xf numFmtId="0" fontId="12" fillId="0" borderId="9" xfId="0" applyFont="1" applyBorder="1" applyProtection="1">
      <protection locked="0"/>
    </xf>
    <xf numFmtId="0" fontId="12" fillId="0" borderId="13" xfId="0" applyFont="1" applyBorder="1" applyProtection="1">
      <protection locked="0"/>
    </xf>
    <xf numFmtId="0" fontId="12" fillId="0" borderId="14" xfId="0" applyFont="1" applyBorder="1" applyProtection="1">
      <protection locked="0"/>
    </xf>
    <xf numFmtId="0" fontId="9" fillId="0" borderId="10" xfId="0" applyFont="1" applyBorder="1" applyAlignment="1" applyProtection="1">
      <alignment horizontal="center" vertical="center" wrapText="1"/>
      <protection locked="0"/>
    </xf>
    <xf numFmtId="0" fontId="12" fillId="0" borderId="15" xfId="0" applyFont="1" applyBorder="1" applyProtection="1">
      <protection locked="0"/>
    </xf>
    <xf numFmtId="0" fontId="9" fillId="0" borderId="8" xfId="0" applyFont="1" applyBorder="1" applyAlignment="1" applyProtection="1">
      <alignment horizontal="center" vertical="center" wrapText="1"/>
      <protection locked="0"/>
    </xf>
    <xf numFmtId="0" fontId="14" fillId="2" borderId="0" xfId="0" applyFont="1" applyFill="1" applyAlignment="1">
      <alignment horizontal="left" vertical="center" wrapText="1"/>
    </xf>
    <xf numFmtId="0" fontId="0" fillId="0" borderId="12" xfId="0" applyBorder="1"/>
    <xf numFmtId="0" fontId="13" fillId="2" borderId="16" xfId="0" applyFont="1" applyFill="1" applyBorder="1" applyAlignment="1">
      <alignment horizontal="left" vertical="center" wrapText="1"/>
    </xf>
    <xf numFmtId="0" fontId="0" fillId="0" borderId="17"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E3933-5B5A-40B1-9F8B-90B32DA03462}">
  <sheetPr>
    <pageSetUpPr fitToPage="1"/>
  </sheetPr>
  <dimension ref="A1:Z975"/>
  <sheetViews>
    <sheetView tabSelected="1" zoomScaleNormal="100" workbookViewId="0">
      <selection activeCell="A2" sqref="A2"/>
    </sheetView>
  </sheetViews>
  <sheetFormatPr defaultColWidth="14.42578125" defaultRowHeight="15" customHeight="1"/>
  <cols>
    <col min="1" max="1" width="25.7109375" customWidth="1"/>
    <col min="2" max="2" width="13.42578125" customWidth="1"/>
    <col min="3" max="4" width="25.7109375" customWidth="1"/>
    <col min="5" max="5" width="14" customWidth="1"/>
    <col min="6" max="7" width="25.7109375" customWidth="1"/>
    <col min="8" max="26" width="8.7109375" customWidth="1"/>
  </cols>
  <sheetData>
    <row r="1" spans="1:26" ht="23.25">
      <c r="A1" s="17" t="s">
        <v>0</v>
      </c>
      <c r="B1" s="18"/>
      <c r="C1" s="19"/>
      <c r="D1" s="18"/>
      <c r="E1" s="18"/>
      <c r="F1" s="20"/>
      <c r="G1" s="21" t="s">
        <v>1</v>
      </c>
      <c r="H1" s="1"/>
    </row>
    <row r="2" spans="1:26" ht="23.25">
      <c r="A2" s="22" t="s">
        <v>2</v>
      </c>
      <c r="B2" s="18"/>
      <c r="C2" s="19"/>
      <c r="D2" s="18"/>
      <c r="E2" s="18"/>
      <c r="F2" s="23"/>
      <c r="G2" s="21" t="s">
        <v>3</v>
      </c>
      <c r="H2" s="1"/>
    </row>
    <row r="3" spans="1:26" s="3" customFormat="1" ht="23.25">
      <c r="A3" s="24" t="s">
        <v>4</v>
      </c>
      <c r="B3" s="25"/>
      <c r="C3" s="26"/>
      <c r="D3" s="25"/>
      <c r="E3" s="25"/>
      <c r="F3" s="27"/>
      <c r="G3" s="28" t="s">
        <v>5</v>
      </c>
      <c r="H3" s="2"/>
    </row>
    <row r="4" spans="1:26" ht="44.25" customHeight="1">
      <c r="A4" s="114" t="s">
        <v>6</v>
      </c>
      <c r="B4" s="80"/>
      <c r="C4" s="30" t="s">
        <v>7</v>
      </c>
      <c r="D4" s="29" t="s">
        <v>8</v>
      </c>
      <c r="E4" s="115" t="s">
        <v>9</v>
      </c>
      <c r="F4" s="115"/>
      <c r="G4" s="115"/>
      <c r="H4" s="1"/>
    </row>
    <row r="5" spans="1:26" ht="49.5" customHeight="1" thickBot="1">
      <c r="A5" s="116" t="s">
        <v>10</v>
      </c>
      <c r="B5" s="117"/>
      <c r="C5" s="10" t="s">
        <v>10</v>
      </c>
      <c r="D5" s="10" t="s">
        <v>10</v>
      </c>
      <c r="E5" s="115"/>
      <c r="F5" s="115"/>
      <c r="G5" s="115"/>
      <c r="H5" s="1"/>
    </row>
    <row r="6" spans="1:26" ht="46.5" customHeight="1">
      <c r="A6" s="114" t="s">
        <v>11</v>
      </c>
      <c r="B6" s="80"/>
      <c r="C6" s="29" t="s">
        <v>12</v>
      </c>
      <c r="D6" s="29" t="s">
        <v>13</v>
      </c>
      <c r="E6" s="118" t="s">
        <v>14</v>
      </c>
      <c r="F6" s="119"/>
      <c r="G6" s="120"/>
      <c r="H6" s="1"/>
    </row>
    <row r="7" spans="1:26" ht="46.5" customHeight="1">
      <c r="A7" s="121" t="s">
        <v>10</v>
      </c>
      <c r="B7" s="122"/>
      <c r="C7" s="125" t="s">
        <v>10</v>
      </c>
      <c r="D7" s="127" t="s">
        <v>10</v>
      </c>
      <c r="E7" s="11"/>
      <c r="F7" s="128" t="s">
        <v>15</v>
      </c>
      <c r="G7" s="129"/>
      <c r="H7" s="1"/>
    </row>
    <row r="8" spans="1:26" ht="31.5" customHeight="1" thickBot="1">
      <c r="A8" s="123"/>
      <c r="B8" s="124"/>
      <c r="C8" s="126"/>
      <c r="D8" s="123"/>
      <c r="E8" s="11"/>
      <c r="F8" s="130" t="s">
        <v>16</v>
      </c>
      <c r="G8" s="131"/>
      <c r="H8" s="1"/>
    </row>
    <row r="9" spans="1:26">
      <c r="A9" s="105" t="s">
        <v>17</v>
      </c>
      <c r="B9" s="107" t="s">
        <v>18</v>
      </c>
      <c r="C9" s="80"/>
      <c r="D9" s="86"/>
      <c r="E9" s="108" t="s">
        <v>19</v>
      </c>
      <c r="F9" s="80"/>
      <c r="G9" s="86"/>
      <c r="H9" s="1"/>
    </row>
    <row r="10" spans="1:26" ht="84" customHeight="1" thickBot="1">
      <c r="A10" s="106"/>
      <c r="B10" s="31" t="s">
        <v>20</v>
      </c>
      <c r="C10" s="32" t="s">
        <v>21</v>
      </c>
      <c r="D10" s="33" t="s">
        <v>22</v>
      </c>
      <c r="E10" s="34" t="s">
        <v>23</v>
      </c>
      <c r="F10" s="32" t="s">
        <v>21</v>
      </c>
      <c r="G10" s="33" t="s">
        <v>22</v>
      </c>
      <c r="H10" s="1"/>
    </row>
    <row r="11" spans="1:26">
      <c r="A11" s="35" t="s">
        <v>24</v>
      </c>
      <c r="B11" s="12"/>
      <c r="C11" s="36">
        <v>150</v>
      </c>
      <c r="D11" s="36">
        <f t="shared" ref="D11:D14" si="0">B11*C11</f>
        <v>0</v>
      </c>
      <c r="E11" s="12"/>
      <c r="F11" s="36">
        <v>100</v>
      </c>
      <c r="G11" s="37">
        <f t="shared" ref="G11:G14" si="1">E11*F11</f>
        <v>0</v>
      </c>
      <c r="H11" s="1"/>
    </row>
    <row r="12" spans="1:26">
      <c r="A12" s="35" t="s">
        <v>25</v>
      </c>
      <c r="B12" s="12"/>
      <c r="C12" s="36">
        <v>200</v>
      </c>
      <c r="D12" s="36">
        <f t="shared" si="0"/>
        <v>0</v>
      </c>
      <c r="E12" s="12"/>
      <c r="F12" s="36">
        <v>125</v>
      </c>
      <c r="G12" s="37">
        <f t="shared" si="1"/>
        <v>0</v>
      </c>
      <c r="H12" s="1"/>
    </row>
    <row r="13" spans="1:26">
      <c r="A13" s="35" t="s">
        <v>26</v>
      </c>
      <c r="B13" s="12"/>
      <c r="C13" s="36">
        <v>300</v>
      </c>
      <c r="D13" s="36">
        <f t="shared" si="0"/>
        <v>0</v>
      </c>
      <c r="E13" s="12"/>
      <c r="F13" s="36">
        <v>150</v>
      </c>
      <c r="G13" s="37">
        <f t="shared" si="1"/>
        <v>0</v>
      </c>
      <c r="H13" s="1"/>
    </row>
    <row r="14" spans="1:26">
      <c r="A14" s="35" t="s">
        <v>27</v>
      </c>
      <c r="B14" s="12"/>
      <c r="C14" s="36">
        <v>400</v>
      </c>
      <c r="D14" s="38">
        <f t="shared" si="0"/>
        <v>0</v>
      </c>
      <c r="E14" s="12"/>
      <c r="F14" s="36">
        <v>200</v>
      </c>
      <c r="G14" s="39">
        <f t="shared" si="1"/>
        <v>0</v>
      </c>
      <c r="H14" s="1"/>
    </row>
    <row r="15" spans="1:26" ht="15.75" thickBot="1">
      <c r="A15" s="40"/>
      <c r="B15" s="109" t="s">
        <v>28</v>
      </c>
      <c r="C15" s="110"/>
      <c r="D15" s="41">
        <f>SUM(D11:D14)</f>
        <v>0</v>
      </c>
      <c r="E15" s="109" t="s">
        <v>29</v>
      </c>
      <c r="F15" s="110"/>
      <c r="G15" s="41">
        <f>SUM(G11:G14)</f>
        <v>0</v>
      </c>
      <c r="H15" s="2"/>
      <c r="I15" s="4"/>
      <c r="J15" s="4"/>
      <c r="K15" s="4"/>
      <c r="L15" s="4"/>
      <c r="M15" s="4"/>
      <c r="N15" s="4"/>
      <c r="O15" s="4"/>
      <c r="P15" s="4"/>
      <c r="Q15" s="4"/>
      <c r="R15" s="4"/>
      <c r="S15" s="4"/>
      <c r="T15" s="4"/>
      <c r="U15" s="4"/>
      <c r="V15" s="4"/>
      <c r="W15" s="4"/>
      <c r="X15" s="4"/>
      <c r="Y15" s="4"/>
      <c r="Z15" s="4"/>
    </row>
    <row r="16" spans="1:26" ht="3.75" customHeight="1" thickBot="1">
      <c r="A16" s="42"/>
      <c r="B16" s="43"/>
      <c r="C16" s="43"/>
      <c r="D16" s="43"/>
      <c r="E16" s="43"/>
      <c r="F16" s="43"/>
      <c r="G16" s="44"/>
      <c r="H16" s="1"/>
    </row>
    <row r="17" spans="1:26" ht="42.75" customHeight="1">
      <c r="A17" s="111" t="s">
        <v>30</v>
      </c>
      <c r="B17" s="112" t="s">
        <v>18</v>
      </c>
      <c r="C17" s="104"/>
      <c r="D17" s="113"/>
      <c r="E17" s="112" t="s">
        <v>19</v>
      </c>
      <c r="F17" s="104"/>
      <c r="G17" s="113"/>
      <c r="H17" s="1"/>
    </row>
    <row r="18" spans="1:26" ht="57.75">
      <c r="A18" s="80"/>
      <c r="B18" s="34" t="s">
        <v>20</v>
      </c>
      <c r="C18" s="32" t="s">
        <v>21</v>
      </c>
      <c r="D18" s="32" t="s">
        <v>22</v>
      </c>
      <c r="E18" s="45" t="s">
        <v>23</v>
      </c>
      <c r="F18" s="32" t="s">
        <v>21</v>
      </c>
      <c r="G18" s="33" t="s">
        <v>22</v>
      </c>
      <c r="H18" s="1"/>
    </row>
    <row r="19" spans="1:26">
      <c r="A19" s="46" t="s">
        <v>31</v>
      </c>
      <c r="B19" s="13"/>
      <c r="C19" s="36">
        <v>100</v>
      </c>
      <c r="D19" s="36">
        <f t="shared" ref="D19:D20" si="2">B19*C19</f>
        <v>0</v>
      </c>
      <c r="E19" s="13"/>
      <c r="F19" s="36">
        <v>100</v>
      </c>
      <c r="G19" s="37">
        <f t="shared" ref="G19:G20" si="3">E19*F19</f>
        <v>0</v>
      </c>
      <c r="H19" s="1"/>
    </row>
    <row r="20" spans="1:26" ht="38.25">
      <c r="A20" s="46" t="s">
        <v>32</v>
      </c>
      <c r="B20" s="13"/>
      <c r="C20" s="36">
        <v>50</v>
      </c>
      <c r="D20" s="38">
        <f t="shared" si="2"/>
        <v>0</v>
      </c>
      <c r="E20" s="13"/>
      <c r="F20" s="36">
        <v>50</v>
      </c>
      <c r="G20" s="39">
        <f t="shared" si="3"/>
        <v>0</v>
      </c>
      <c r="H20" s="1"/>
    </row>
    <row r="21" spans="1:26">
      <c r="A21" s="47"/>
      <c r="B21" s="101" t="s">
        <v>33</v>
      </c>
      <c r="C21" s="80"/>
      <c r="D21" s="48">
        <f>D19+D20</f>
        <v>0</v>
      </c>
      <c r="E21" s="101" t="s">
        <v>34</v>
      </c>
      <c r="F21" s="80"/>
      <c r="G21" s="49">
        <f>G19+G20</f>
        <v>0</v>
      </c>
      <c r="H21" s="5"/>
      <c r="I21" s="6"/>
      <c r="J21" s="6"/>
      <c r="K21" s="6"/>
      <c r="L21" s="6"/>
      <c r="M21" s="6"/>
      <c r="N21" s="6"/>
      <c r="O21" s="6"/>
      <c r="P21" s="6"/>
      <c r="Q21" s="6"/>
      <c r="R21" s="6"/>
      <c r="S21" s="6"/>
      <c r="T21" s="6"/>
      <c r="U21" s="6"/>
      <c r="V21" s="6"/>
      <c r="W21" s="6"/>
      <c r="X21" s="6"/>
      <c r="Y21" s="6"/>
      <c r="Z21" s="6"/>
    </row>
    <row r="22" spans="1:26" ht="3.75" customHeight="1" thickBot="1">
      <c r="A22" s="50"/>
      <c r="B22" s="51"/>
      <c r="C22" s="51"/>
      <c r="D22" s="52"/>
      <c r="E22" s="53"/>
      <c r="F22" s="53"/>
      <c r="G22" s="54"/>
      <c r="H22" s="7"/>
      <c r="I22" s="8"/>
      <c r="J22" s="8"/>
      <c r="K22" s="8"/>
      <c r="L22" s="8"/>
      <c r="M22" s="8"/>
      <c r="N22" s="8"/>
      <c r="O22" s="8"/>
      <c r="P22" s="8"/>
      <c r="Q22" s="8"/>
      <c r="R22" s="8"/>
      <c r="S22" s="8"/>
      <c r="T22" s="8"/>
      <c r="U22" s="8"/>
      <c r="V22" s="8"/>
      <c r="W22" s="8"/>
      <c r="X22" s="8"/>
      <c r="Y22" s="8"/>
      <c r="Z22" s="8"/>
    </row>
    <row r="23" spans="1:26" ht="15.75" thickBot="1">
      <c r="A23" s="55" t="s">
        <v>35</v>
      </c>
      <c r="B23" s="102" t="s">
        <v>36</v>
      </c>
      <c r="C23" s="88"/>
      <c r="D23" s="56">
        <f>D15+G15+D21+G21</f>
        <v>0</v>
      </c>
      <c r="E23" s="100" t="s">
        <v>37</v>
      </c>
      <c r="F23" s="88"/>
      <c r="G23" s="90"/>
      <c r="H23" s="1"/>
    </row>
    <row r="24" spans="1:26" ht="3.75" customHeight="1" thickBot="1">
      <c r="A24" s="1"/>
      <c r="B24" s="1"/>
      <c r="C24" s="1"/>
      <c r="D24" s="7"/>
      <c r="E24" s="1"/>
      <c r="F24" s="1"/>
      <c r="G24" s="1"/>
      <c r="H24" s="1"/>
    </row>
    <row r="25" spans="1:26">
      <c r="A25" s="103" t="s">
        <v>38</v>
      </c>
      <c r="B25" s="104"/>
      <c r="C25" s="104"/>
      <c r="D25" s="57" t="s">
        <v>39</v>
      </c>
      <c r="E25" s="98" t="s">
        <v>40</v>
      </c>
      <c r="F25" s="80"/>
      <c r="G25" s="86"/>
      <c r="H25" s="1"/>
    </row>
    <row r="26" spans="1:26" ht="31.5" customHeight="1" thickBot="1">
      <c r="A26" s="58" t="s">
        <v>41</v>
      </c>
      <c r="B26" s="84" t="s">
        <v>42</v>
      </c>
      <c r="C26" s="80"/>
      <c r="D26" s="14"/>
      <c r="E26" s="96" t="s">
        <v>43</v>
      </c>
      <c r="F26" s="80"/>
      <c r="G26" s="86"/>
      <c r="H26" s="2"/>
    </row>
    <row r="27" spans="1:26" ht="15.75" thickBot="1">
      <c r="A27" s="55" t="s">
        <v>44</v>
      </c>
      <c r="B27" s="87" t="s">
        <v>45</v>
      </c>
      <c r="C27" s="88"/>
      <c r="D27" s="14"/>
      <c r="E27" s="100" t="s">
        <v>46</v>
      </c>
      <c r="F27" s="88"/>
      <c r="G27" s="90"/>
      <c r="H27" s="2"/>
    </row>
    <row r="28" spans="1:26" ht="15.75" thickBot="1">
      <c r="A28" s="55" t="s">
        <v>47</v>
      </c>
      <c r="B28" s="87" t="s">
        <v>48</v>
      </c>
      <c r="C28" s="88"/>
      <c r="D28" s="14"/>
      <c r="E28" s="100" t="s">
        <v>49</v>
      </c>
      <c r="F28" s="88"/>
      <c r="G28" s="90"/>
      <c r="H28" s="2"/>
    </row>
    <row r="29" spans="1:26">
      <c r="A29" s="58" t="s">
        <v>50</v>
      </c>
      <c r="B29" s="84" t="s">
        <v>51</v>
      </c>
      <c r="C29" s="80"/>
      <c r="D29" s="15"/>
      <c r="E29" s="96" t="s">
        <v>52</v>
      </c>
      <c r="F29" s="80"/>
      <c r="G29" s="86"/>
      <c r="H29" s="2"/>
    </row>
    <row r="30" spans="1:26" ht="3.75" customHeight="1">
      <c r="A30" s="59"/>
      <c r="B30" s="1"/>
      <c r="C30" s="1"/>
      <c r="D30" s="1"/>
      <c r="E30" s="1"/>
      <c r="F30" s="1"/>
      <c r="G30" s="60"/>
      <c r="H30" s="1"/>
    </row>
    <row r="31" spans="1:26" ht="15.75" customHeight="1">
      <c r="A31" s="97" t="s">
        <v>53</v>
      </c>
      <c r="B31" s="80"/>
      <c r="C31" s="80"/>
      <c r="D31" s="80"/>
      <c r="E31" s="98" t="s">
        <v>40</v>
      </c>
      <c r="F31" s="80"/>
      <c r="G31" s="86"/>
      <c r="H31" s="1"/>
    </row>
    <row r="32" spans="1:26" ht="69" customHeight="1" thickBot="1">
      <c r="A32" s="61" t="s">
        <v>54</v>
      </c>
      <c r="B32" s="84" t="s">
        <v>55</v>
      </c>
      <c r="C32" s="80"/>
      <c r="D32" s="62" t="str">
        <f>IF(D23&lt;D26,"Yes","No")</f>
        <v>No</v>
      </c>
      <c r="E32" s="99"/>
      <c r="F32" s="80"/>
      <c r="G32" s="86"/>
      <c r="H32" s="1"/>
    </row>
    <row r="33" spans="1:8" ht="59.25" customHeight="1" thickBot="1">
      <c r="A33" s="63" t="s">
        <v>56</v>
      </c>
      <c r="B33" s="87" t="s">
        <v>57</v>
      </c>
      <c r="C33" s="88"/>
      <c r="D33" s="64">
        <f>IF(D32="YES",D23,D26)</f>
        <v>0</v>
      </c>
      <c r="E33" s="94" t="s">
        <v>58</v>
      </c>
      <c r="F33" s="88"/>
      <c r="G33" s="90"/>
      <c r="H33" s="1"/>
    </row>
    <row r="34" spans="1:8" ht="33.75" customHeight="1" thickBot="1">
      <c r="A34" s="65" t="s">
        <v>59</v>
      </c>
      <c r="B34" s="84" t="s">
        <v>60</v>
      </c>
      <c r="C34" s="80"/>
      <c r="D34" s="66">
        <f>D33+D28+D29</f>
        <v>0</v>
      </c>
      <c r="E34" s="95" t="s">
        <v>61</v>
      </c>
      <c r="F34" s="80"/>
      <c r="G34" s="86"/>
      <c r="H34" s="1"/>
    </row>
    <row r="35" spans="1:8" ht="43.5" customHeight="1" thickBot="1">
      <c r="A35" s="67" t="s">
        <v>62</v>
      </c>
      <c r="B35" s="87" t="s">
        <v>63</v>
      </c>
      <c r="C35" s="88"/>
      <c r="D35" s="64" t="e">
        <f>(D34/D27)</f>
        <v>#DIV/0!</v>
      </c>
      <c r="E35" s="94" t="s">
        <v>64</v>
      </c>
      <c r="F35" s="88"/>
      <c r="G35" s="90"/>
      <c r="H35" s="1"/>
    </row>
    <row r="36" spans="1:8" ht="60" customHeight="1" thickBot="1">
      <c r="A36" s="65" t="s">
        <v>65</v>
      </c>
      <c r="B36" s="84" t="s">
        <v>66</v>
      </c>
      <c r="C36" s="80"/>
      <c r="D36" s="68" t="e">
        <f>IF(D35&lt;0.8500001,"Yes","No")</f>
        <v>#DIV/0!</v>
      </c>
      <c r="E36" s="85" t="s">
        <v>67</v>
      </c>
      <c r="F36" s="80"/>
      <c r="G36" s="86"/>
      <c r="H36" s="1"/>
    </row>
    <row r="37" spans="1:8" ht="48.75" customHeight="1" thickBot="1">
      <c r="A37" s="67" t="s">
        <v>68</v>
      </c>
      <c r="B37" s="87" t="s">
        <v>69</v>
      </c>
      <c r="C37" s="88"/>
      <c r="D37" s="69" t="e">
        <f>IF(D36="Yes",D33,(((0.85*D27)-D28-D29)))</f>
        <v>#DIV/0!</v>
      </c>
      <c r="E37" s="89" t="s">
        <v>70</v>
      </c>
      <c r="F37" s="88"/>
      <c r="G37" s="90"/>
      <c r="H37" s="1"/>
    </row>
    <row r="38" spans="1:8" ht="13.5" customHeight="1">
      <c r="A38" s="7"/>
      <c r="B38" s="70"/>
      <c r="C38" s="70"/>
      <c r="D38" s="71"/>
      <c r="E38" s="1"/>
      <c r="F38" s="72"/>
      <c r="G38" s="1"/>
      <c r="H38" s="1"/>
    </row>
    <row r="39" spans="1:8" ht="18">
      <c r="A39" s="73" t="s">
        <v>71</v>
      </c>
      <c r="B39" s="1"/>
      <c r="C39" s="1"/>
      <c r="D39" s="1"/>
      <c r="E39" s="1"/>
      <c r="F39" s="1"/>
      <c r="G39" s="1"/>
      <c r="H39" s="1"/>
    </row>
    <row r="40" spans="1:8" ht="15.75">
      <c r="A40" s="74" t="s">
        <v>72</v>
      </c>
      <c r="B40" s="75"/>
      <c r="F40" s="76"/>
      <c r="G40" s="77"/>
      <c r="H40" s="1"/>
    </row>
    <row r="41" spans="1:8" ht="33" customHeight="1">
      <c r="A41" s="78" t="s">
        <v>73</v>
      </c>
      <c r="B41" s="91"/>
      <c r="C41" s="92"/>
      <c r="D41" s="92"/>
      <c r="E41" s="78" t="s">
        <v>74</v>
      </c>
      <c r="F41" s="16"/>
      <c r="G41" s="1"/>
      <c r="H41" s="1"/>
    </row>
    <row r="42" spans="1:8" ht="29.25" customHeight="1">
      <c r="A42" s="78" t="s">
        <v>75</v>
      </c>
      <c r="B42" s="91"/>
      <c r="C42" s="92"/>
      <c r="D42" s="92"/>
      <c r="E42" s="78" t="s">
        <v>76</v>
      </c>
      <c r="F42" s="93"/>
      <c r="G42" s="92"/>
      <c r="H42" s="1"/>
    </row>
    <row r="43" spans="1:8" ht="15.75" customHeight="1"/>
    <row r="44" spans="1:8" ht="23.25">
      <c r="A44" s="17" t="s">
        <v>0</v>
      </c>
      <c r="B44" s="18"/>
      <c r="C44" s="19"/>
      <c r="D44" s="18"/>
      <c r="E44" s="18"/>
      <c r="F44" s="20"/>
      <c r="G44" s="21" t="s">
        <v>77</v>
      </c>
    </row>
    <row r="45" spans="1:8" ht="23.25">
      <c r="A45" s="22" t="s">
        <v>78</v>
      </c>
      <c r="B45" s="18"/>
      <c r="C45" s="19"/>
      <c r="D45" s="18"/>
      <c r="E45" s="18"/>
      <c r="F45" s="23"/>
      <c r="G45" s="21" t="s">
        <v>3</v>
      </c>
    </row>
    <row r="46" spans="1:8" ht="15.75" customHeight="1"/>
    <row r="47" spans="1:8" ht="31.5" customHeight="1">
      <c r="B47" s="81" t="s">
        <v>79</v>
      </c>
      <c r="C47" s="80"/>
      <c r="D47" s="80"/>
      <c r="E47" s="80"/>
      <c r="F47" s="80"/>
    </row>
    <row r="48" spans="1:8" ht="15.75" customHeight="1"/>
    <row r="49" spans="2:6" ht="46.5" customHeight="1">
      <c r="B49" s="82" t="s">
        <v>80</v>
      </c>
      <c r="C49" s="80"/>
      <c r="D49" s="80"/>
      <c r="E49" s="80"/>
      <c r="F49" s="80"/>
    </row>
    <row r="50" spans="2:6" ht="15.75" customHeight="1"/>
    <row r="51" spans="2:6" ht="15.75" customHeight="1">
      <c r="B51" s="79" t="s">
        <v>81</v>
      </c>
      <c r="C51" s="83" t="s">
        <v>82</v>
      </c>
      <c r="D51" s="80"/>
      <c r="E51" s="80"/>
      <c r="F51" s="80"/>
    </row>
    <row r="52" spans="2:6" ht="15.75" customHeight="1">
      <c r="B52" s="79" t="s">
        <v>83</v>
      </c>
      <c r="C52" s="83" t="s">
        <v>84</v>
      </c>
      <c r="D52" s="80"/>
      <c r="E52" s="80"/>
      <c r="F52" s="80"/>
    </row>
    <row r="53" spans="2:6" ht="15.75" customHeight="1">
      <c r="B53" s="79" t="s">
        <v>85</v>
      </c>
      <c r="C53" s="83" t="s">
        <v>86</v>
      </c>
      <c r="D53" s="80"/>
      <c r="E53" s="80"/>
      <c r="F53" s="80"/>
    </row>
    <row r="54" spans="2:6" ht="15.75" customHeight="1">
      <c r="B54" s="79" t="s">
        <v>87</v>
      </c>
      <c r="C54" s="83" t="s">
        <v>88</v>
      </c>
      <c r="D54" s="80"/>
      <c r="E54" s="80"/>
      <c r="F54" s="80"/>
    </row>
    <row r="55" spans="2:6" ht="15.75" customHeight="1">
      <c r="B55" s="9"/>
      <c r="C55" s="80"/>
      <c r="D55" s="80"/>
      <c r="E55" s="80"/>
      <c r="F55" s="80"/>
    </row>
    <row r="56" spans="2:6" ht="15.75" customHeight="1">
      <c r="B56" s="9"/>
      <c r="C56" s="80"/>
      <c r="D56" s="80"/>
      <c r="E56" s="80"/>
      <c r="F56" s="80"/>
    </row>
    <row r="57" spans="2:6" ht="15.75" customHeight="1"/>
    <row r="58" spans="2:6" ht="15.75" customHeight="1"/>
    <row r="59" spans="2:6" ht="15.75" customHeight="1"/>
    <row r="60" spans="2:6" ht="15.75" customHeight="1"/>
    <row r="61" spans="2:6" ht="15.75" customHeight="1"/>
    <row r="62" spans="2:6" ht="15.75" customHeight="1"/>
    <row r="63" spans="2:6" ht="15.75" customHeight="1"/>
    <row r="64" spans="2: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sheetProtection algorithmName="SHA-512" hashValue="IDL1xbUa5PmIwauWnTOGAVmshaVv57W2lDetCnhJmp9LJzqZqie2UEkm9F6ZHrbH6HcZYjrzpnuh8+IDO41sNg==" saltValue="CpBO706cB2/uk+fdIlrWow==" spinCount="100000" sheet="1" objects="1" scenarios="1"/>
  <mergeCells count="57">
    <mergeCell ref="A17:A18"/>
    <mergeCell ref="B17:D17"/>
    <mergeCell ref="E17:G17"/>
    <mergeCell ref="A4:B4"/>
    <mergeCell ref="E4:G5"/>
    <mergeCell ref="A5:B5"/>
    <mergeCell ref="A6:B6"/>
    <mergeCell ref="E6:G6"/>
    <mergeCell ref="A7:B8"/>
    <mergeCell ref="C7:C8"/>
    <mergeCell ref="D7:D8"/>
    <mergeCell ref="F7:G7"/>
    <mergeCell ref="F8:G8"/>
    <mergeCell ref="A9:A10"/>
    <mergeCell ref="B9:D9"/>
    <mergeCell ref="E9:G9"/>
    <mergeCell ref="B15:C15"/>
    <mergeCell ref="E15:F15"/>
    <mergeCell ref="B21:C21"/>
    <mergeCell ref="E21:F21"/>
    <mergeCell ref="B23:C23"/>
    <mergeCell ref="E23:G23"/>
    <mergeCell ref="A25:C25"/>
    <mergeCell ref="E25:G25"/>
    <mergeCell ref="B26:C26"/>
    <mergeCell ref="E26:G26"/>
    <mergeCell ref="B27:C27"/>
    <mergeCell ref="E27:G27"/>
    <mergeCell ref="B28:C28"/>
    <mergeCell ref="E28:G28"/>
    <mergeCell ref="B29:C29"/>
    <mergeCell ref="E29:G29"/>
    <mergeCell ref="A31:D31"/>
    <mergeCell ref="E31:G31"/>
    <mergeCell ref="B32:C32"/>
    <mergeCell ref="E32:G32"/>
    <mergeCell ref="B42:D42"/>
    <mergeCell ref="F42:G42"/>
    <mergeCell ref="B33:C33"/>
    <mergeCell ref="E33:G33"/>
    <mergeCell ref="B34:C34"/>
    <mergeCell ref="E34:G34"/>
    <mergeCell ref="B35:C35"/>
    <mergeCell ref="E35:G35"/>
    <mergeCell ref="B36:C36"/>
    <mergeCell ref="E36:G36"/>
    <mergeCell ref="B37:C37"/>
    <mergeCell ref="E37:G37"/>
    <mergeCell ref="B41:D41"/>
    <mergeCell ref="C55:F55"/>
    <mergeCell ref="C56:F56"/>
    <mergeCell ref="B47:F47"/>
    <mergeCell ref="B49:F49"/>
    <mergeCell ref="C51:F51"/>
    <mergeCell ref="C52:F52"/>
    <mergeCell ref="C53:F53"/>
    <mergeCell ref="C54:F54"/>
  </mergeCells>
  <pageMargins left="0.7" right="0.7" top="0.75" bottom="0.75" header="0" footer="0"/>
  <pageSetup scale="28" fitToHeight="0" orientation="portrait" r:id="rId1"/>
  <rowBreaks count="1" manualBreakCount="1">
    <brk id="43" max="16383" man="1"/>
  </rowBreaks>
  <colBreaks count="1" manualBreakCount="1">
    <brk id="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6463BC55611C469CEDABDE6104E5EF" ma:contentTypeVersion="1" ma:contentTypeDescription="Create a new document." ma:contentTypeScope="" ma:versionID="599a758b4d8c3a9727cb2e42395f621f">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0A1A79-FE10-4B9A-9822-38601BE2011E}"/>
</file>

<file path=customXml/itemProps2.xml><?xml version="1.0" encoding="utf-8"?>
<ds:datastoreItem xmlns:ds="http://schemas.openxmlformats.org/officeDocument/2006/customXml" ds:itemID="{178799DE-2484-444B-BD1B-A8EA2FC6BACD}"/>
</file>

<file path=customXml/itemProps3.xml><?xml version="1.0" encoding="utf-8"?>
<ds:datastoreItem xmlns:ds="http://schemas.openxmlformats.org/officeDocument/2006/customXml" ds:itemID="{24BBBFE7-7852-4470-A173-462A4788F3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vt:lpstr>
    </vt:vector>
  </TitlesOfParts>
  <Company>Maryland Department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Russell</dc:creator>
  <cp:lastModifiedBy>Christopher Russell</cp:lastModifiedBy>
  <dcterms:created xsi:type="dcterms:W3CDTF">2022-10-19T13:32:17Z</dcterms:created>
  <dcterms:modified xsi:type="dcterms:W3CDTF">2022-11-02T19:52:54Z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0x010100A96463BC55611C469CEDABDE6104E5EF</vt:lpwstr>
  </property>
</Properties>
</file>